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営業部\営業課\ShizutetsuExpress\├----041‗ブランディング\HP\2023年度‗空席予約システム開発\"/>
    </mc:Choice>
  </mc:AlternateContent>
  <xr:revisionPtr revIDLastSave="0" documentId="13_ncr:1_{4F37F1F1-D043-4E28-9A69-437761C0AE9B}" xr6:coauthVersionLast="47" xr6:coauthVersionMax="47" xr10:uidLastSave="{00000000-0000-0000-0000-000000000000}"/>
  <bookViews>
    <workbookView xWindow="-120" yWindow="-120" windowWidth="20730" windowHeight="11160" firstSheet="3" activeTab="3" xr2:uid="{BF69A7F1-17AB-4588-A294-CDEBBEE47A3D}"/>
  </bookViews>
  <sheets>
    <sheet name="デザイン内容について" sheetId="12" state="hidden" r:id="rId1"/>
    <sheet name="選択肢" sheetId="11" state="hidden" r:id="rId2"/>
    <sheet name="フローチャート " sheetId="10" state="hidden" r:id="rId3"/>
    <sheet name="①静岡新宿線" sheetId="1" r:id="rId4"/>
    <sheet name="②東京清水線" sheetId="2" r:id="rId5"/>
    <sheet name="③相良渋谷線" sheetId="4" r:id="rId6"/>
    <sheet name="④静岡羽田空港線" sheetId="3" r:id="rId7"/>
    <sheet name="⑤静岡甲府線" sheetId="7" r:id="rId8"/>
    <sheet name="⑥ディズニー線" sheetId="5" r:id="rId9"/>
    <sheet name="⑦静岡大阪線" sheetId="6" r:id="rId10"/>
    <sheet name="（没）フローチャート" sheetId="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3" i="10" l="1"/>
  <c r="X30" i="10"/>
  <c r="X25" i="10"/>
  <c r="X21" i="10"/>
  <c r="X18" i="10"/>
  <c r="I32" i="10"/>
  <c r="M32" i="10" s="1"/>
  <c r="I29" i="10"/>
  <c r="M29" i="10" s="1"/>
  <c r="I24" i="10"/>
  <c r="M24" i="10" s="1"/>
  <c r="G20" i="7"/>
  <c r="G21" i="7" s="1"/>
  <c r="G22" i="7" s="1"/>
  <c r="G23" i="7" s="1"/>
  <c r="A20" i="7"/>
  <c r="A21" i="7" s="1"/>
  <c r="A22" i="7" s="1"/>
  <c r="A23" i="7" s="1"/>
  <c r="A24" i="7" s="1"/>
  <c r="G10" i="7"/>
  <c r="G11" i="7" s="1"/>
  <c r="G12" i="7" s="1"/>
  <c r="G13" i="7" s="1"/>
  <c r="G14" i="7" s="1"/>
  <c r="A10" i="7"/>
  <c r="A11" i="7" s="1"/>
  <c r="A12" i="7" s="1"/>
  <c r="A13" i="7" s="1"/>
  <c r="G28" i="6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A28" i="6"/>
  <c r="A29" i="6" s="1"/>
  <c r="A30" i="6" s="1"/>
  <c r="A31" i="6" s="1"/>
  <c r="A32" i="6" s="1"/>
  <c r="A33" i="6" s="1"/>
  <c r="A34" i="6" s="1"/>
  <c r="A35" i="6" s="1"/>
  <c r="A36" i="6" s="1"/>
  <c r="A24" i="5"/>
  <c r="A25" i="5" s="1"/>
  <c r="G24" i="5"/>
  <c r="G25" i="5" s="1"/>
  <c r="G26" i="5" s="1"/>
  <c r="G27" i="5" s="1"/>
  <c r="G28" i="5" s="1"/>
  <c r="G29" i="5" s="1"/>
  <c r="G30" i="5" s="1"/>
  <c r="G31" i="5" s="1"/>
  <c r="G32" i="5" s="1"/>
  <c r="G23" i="4"/>
  <c r="G24" i="4" s="1"/>
  <c r="G25" i="4" s="1"/>
  <c r="G26" i="4" s="1"/>
  <c r="G27" i="4" s="1"/>
  <c r="A22" i="3"/>
  <c r="A23" i="3" s="1"/>
  <c r="A24" i="3" s="1"/>
  <c r="G22" i="3"/>
  <c r="G23" i="3" s="1"/>
  <c r="G24" i="3" s="1"/>
  <c r="G25" i="3" s="1"/>
  <c r="G26" i="3" s="1"/>
  <c r="G27" i="3" s="1"/>
  <c r="G28" i="3" s="1"/>
  <c r="A24" i="2"/>
  <c r="I24" i="2"/>
  <c r="I25" i="2" s="1"/>
  <c r="I26" i="2" s="1"/>
  <c r="I27" i="2" s="1"/>
  <c r="I28" i="2" s="1"/>
  <c r="I29" i="2" s="1"/>
  <c r="I30" i="2" s="1"/>
  <c r="I30" i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A30" i="1"/>
  <c r="A31" i="1" s="1"/>
  <c r="G10" i="6"/>
  <c r="G11" i="6" s="1"/>
  <c r="G12" i="6" s="1"/>
  <c r="G13" i="6" s="1"/>
  <c r="G14" i="6" s="1"/>
  <c r="G15" i="6" s="1"/>
  <c r="G16" i="6" s="1"/>
  <c r="G17" i="6" s="1"/>
  <c r="G18" i="6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G10" i="5"/>
  <c r="G11" i="5" s="1"/>
  <c r="A10" i="5"/>
  <c r="A11" i="5" s="1"/>
  <c r="A12" i="5" s="1"/>
  <c r="A13" i="5" s="1"/>
  <c r="A14" i="5" s="1"/>
  <c r="A15" i="5" s="1"/>
  <c r="A16" i="5" s="1"/>
  <c r="A17" i="5" s="1"/>
  <c r="A18" i="5" s="1"/>
  <c r="A12" i="4"/>
  <c r="A13" i="4" s="1"/>
  <c r="A14" i="4" s="1"/>
  <c r="A15" i="4" s="1"/>
  <c r="A16" i="4" s="1"/>
  <c r="G10" i="3"/>
  <c r="G11" i="3" s="1"/>
  <c r="G12" i="3" s="1"/>
  <c r="A10" i="3"/>
  <c r="A11" i="3" s="1"/>
  <c r="A12" i="3" s="1"/>
  <c r="A13" i="3" s="1"/>
  <c r="A14" i="3" s="1"/>
  <c r="A15" i="3" s="1"/>
  <c r="A16" i="3" s="1"/>
  <c r="I12" i="2"/>
  <c r="I13" i="2" s="1"/>
  <c r="I14" i="2" s="1"/>
  <c r="A12" i="2"/>
  <c r="A13" i="2" s="1"/>
  <c r="A14" i="2" s="1"/>
  <c r="A15" i="2" s="1"/>
  <c r="A16" i="2" s="1"/>
  <c r="A17" i="2" s="1"/>
  <c r="A18" i="2" s="1"/>
  <c r="I12" i="1"/>
  <c r="I13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<sst xmlns="http://schemas.openxmlformats.org/spreadsheetml/2006/main" count="833" uniqueCount="234">
  <si>
    <t>静岡新宿線</t>
    <rPh sb="0" eb="2">
      <t>シズオカ</t>
    </rPh>
    <rPh sb="2" eb="5">
      <t>シンジュクセン</t>
    </rPh>
    <phoneticPr fontId="1"/>
  </si>
  <si>
    <t>東京清水線</t>
    <rPh sb="0" eb="5">
      <t>トウキョウシミズセン</t>
    </rPh>
    <phoneticPr fontId="1"/>
  </si>
  <si>
    <t>新静岡（6番）</t>
    <rPh sb="0" eb="3">
      <t>シンシズオカ</t>
    </rPh>
    <rPh sb="5" eb="6">
      <t>バン</t>
    </rPh>
    <phoneticPr fontId="2"/>
  </si>
  <si>
    <t>静岡駅前</t>
    <rPh sb="0" eb="4">
      <t>シズオカエキマエ</t>
    </rPh>
    <phoneticPr fontId="2"/>
  </si>
  <si>
    <t>発売システム側名称</t>
    <rPh sb="0" eb="2">
      <t>ハツバイ</t>
    </rPh>
    <rPh sb="6" eb="7">
      <t>ガワ</t>
    </rPh>
    <rPh sb="7" eb="9">
      <t>メイショウ</t>
    </rPh>
    <phoneticPr fontId="2"/>
  </si>
  <si>
    <t>静岡駅（北口）</t>
    <rPh sb="0" eb="3">
      <t>シズオカエキ</t>
    </rPh>
    <rPh sb="4" eb="6">
      <t>キタグチ</t>
    </rPh>
    <phoneticPr fontId="2"/>
  </si>
  <si>
    <t>清水駅前</t>
    <rPh sb="0" eb="4">
      <t>シミズエキマエ</t>
    </rPh>
    <phoneticPr fontId="2"/>
  </si>
  <si>
    <t>東静岡駅南口</t>
    <rPh sb="0" eb="3">
      <t>ヒガシシズオカ</t>
    </rPh>
    <rPh sb="3" eb="4">
      <t>エキ</t>
    </rPh>
    <rPh sb="4" eb="6">
      <t>ミナミグチ</t>
    </rPh>
    <phoneticPr fontId="2"/>
  </si>
  <si>
    <t>中田三丁目</t>
    <rPh sb="0" eb="5">
      <t>ナカタサンチョウメ</t>
    </rPh>
    <phoneticPr fontId="2"/>
  </si>
  <si>
    <t>草薙駅南</t>
    <rPh sb="0" eb="3">
      <t>クサナギエキ</t>
    </rPh>
    <rPh sb="3" eb="4">
      <t>ミナミ</t>
    </rPh>
    <phoneticPr fontId="2"/>
  </si>
  <si>
    <t>草薙一里山</t>
    <rPh sb="0" eb="2">
      <t>クサナギ</t>
    </rPh>
    <rPh sb="2" eb="5">
      <t>ヒトサトヤマ</t>
    </rPh>
    <phoneticPr fontId="2"/>
  </si>
  <si>
    <t>桜橋駅前</t>
    <rPh sb="0" eb="4">
      <t>サクラバシエキマエ</t>
    </rPh>
    <phoneticPr fontId="2"/>
  </si>
  <si>
    <t>三松</t>
    <rPh sb="0" eb="2">
      <t>ミマツ</t>
    </rPh>
    <phoneticPr fontId="2"/>
  </si>
  <si>
    <t>沓谷</t>
    <rPh sb="0" eb="2">
      <t>クツノヤ</t>
    </rPh>
    <phoneticPr fontId="2"/>
  </si>
  <si>
    <t>古庄</t>
    <rPh sb="0" eb="2">
      <t>フルショウ</t>
    </rPh>
    <phoneticPr fontId="2"/>
  </si>
  <si>
    <t>瀬名川西</t>
    <rPh sb="0" eb="4">
      <t>セナガワニシ</t>
    </rPh>
    <phoneticPr fontId="2"/>
  </si>
  <si>
    <t>押切</t>
    <rPh sb="0" eb="2">
      <t>オシキリ</t>
    </rPh>
    <phoneticPr fontId="2"/>
  </si>
  <si>
    <t>高速バス永楽町（乗車）</t>
    <rPh sb="0" eb="2">
      <t>コウソク</t>
    </rPh>
    <rPh sb="4" eb="7">
      <t>エイラクチョウ</t>
    </rPh>
    <rPh sb="8" eb="10">
      <t>ジョウシャ</t>
    </rPh>
    <phoneticPr fontId="2"/>
  </si>
  <si>
    <t>日本平久能山SIC</t>
    <rPh sb="0" eb="3">
      <t>ニホンダイラ</t>
    </rPh>
    <rPh sb="3" eb="6">
      <t>クノウザン</t>
    </rPh>
    <phoneticPr fontId="2"/>
  </si>
  <si>
    <t>清水駅前（5番）</t>
    <rPh sb="0" eb="4">
      <t>シミズエキマエ</t>
    </rPh>
    <rPh sb="6" eb="7">
      <t>バン</t>
    </rPh>
    <phoneticPr fontId="2"/>
  </si>
  <si>
    <t>東静岡駅（南口）</t>
    <rPh sb="0" eb="3">
      <t>ヒガシシズオカ</t>
    </rPh>
    <rPh sb="3" eb="4">
      <t>エキ</t>
    </rPh>
    <rPh sb="5" eb="7">
      <t>ミナミグチ</t>
    </rPh>
    <phoneticPr fontId="2"/>
  </si>
  <si>
    <t>日本平久能山スマートインター入口</t>
    <rPh sb="0" eb="3">
      <t>ニホンダイラ</t>
    </rPh>
    <rPh sb="3" eb="6">
      <t>クノウザン</t>
    </rPh>
    <rPh sb="14" eb="16">
      <t>イリグチ</t>
    </rPh>
    <phoneticPr fontId="2"/>
  </si>
  <si>
    <t>備考</t>
    <rPh sb="0" eb="2">
      <t>ビコウ</t>
    </rPh>
    <phoneticPr fontId="2"/>
  </si>
  <si>
    <t>新静岡（6番）</t>
    <rPh sb="0" eb="1">
      <t>シン</t>
    </rPh>
    <rPh sb="1" eb="3">
      <t>シズオカ</t>
    </rPh>
    <rPh sb="5" eb="6">
      <t>バン</t>
    </rPh>
    <phoneticPr fontId="2"/>
  </si>
  <si>
    <t>発売側名称</t>
    <rPh sb="0" eb="2">
      <t>ハツバイ</t>
    </rPh>
    <rPh sb="2" eb="5">
      <t>ガワメイショウ</t>
    </rPh>
    <phoneticPr fontId="2"/>
  </si>
  <si>
    <t>バスタ新宿（新宿駅）</t>
    <rPh sb="3" eb="5">
      <t>シンジュク</t>
    </rPh>
    <rPh sb="6" eb="9">
      <t>シンジュクエキ</t>
    </rPh>
    <phoneticPr fontId="2"/>
  </si>
  <si>
    <t>渋谷マークシティ</t>
    <rPh sb="0" eb="2">
      <t>シブヤ</t>
    </rPh>
    <phoneticPr fontId="2"/>
  </si>
  <si>
    <t>東名江田</t>
    <rPh sb="0" eb="4">
      <t>トウメイエダ</t>
    </rPh>
    <phoneticPr fontId="2"/>
  </si>
  <si>
    <t>都道府県</t>
    <rPh sb="0" eb="4">
      <t>トドウフケン</t>
    </rPh>
    <phoneticPr fontId="2"/>
  </si>
  <si>
    <t>静岡</t>
    <rPh sb="0" eb="2">
      <t>シズオカ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</si>
  <si>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</si>
  <si>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</si>
  <si>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渋谷マークシティ５階</t>
    <rPh sb="0" eb="2">
      <t>シブヤ</t>
    </rPh>
    <rPh sb="9" eb="10">
      <t>カイ</t>
    </rPh>
    <phoneticPr fontId="2"/>
  </si>
  <si>
    <t>東名江田</t>
    <rPh sb="0" eb="2">
      <t>トウメイ</t>
    </rPh>
    <rPh sb="2" eb="4">
      <t>エダ</t>
    </rPh>
    <phoneticPr fontId="2"/>
  </si>
  <si>
    <t>折戸車庫</t>
    <rPh sb="0" eb="4">
      <t>オリドシャコ</t>
    </rPh>
    <phoneticPr fontId="2"/>
  </si>
  <si>
    <t>駒越北</t>
    <rPh sb="0" eb="2">
      <t>コマゴエ</t>
    </rPh>
    <rPh sb="2" eb="3">
      <t>キタ</t>
    </rPh>
    <phoneticPr fontId="2"/>
  </si>
  <si>
    <t>鉄舟寺</t>
    <rPh sb="0" eb="3">
      <t>テッシュウジ</t>
    </rPh>
    <phoneticPr fontId="2"/>
  </si>
  <si>
    <t>向田町</t>
    <rPh sb="0" eb="3">
      <t>ムカイダチョウ</t>
    </rPh>
    <phoneticPr fontId="2"/>
  </si>
  <si>
    <t>桜ヶ丘</t>
    <rPh sb="0" eb="3">
      <t>サクラガオカ</t>
    </rPh>
    <phoneticPr fontId="2"/>
  </si>
  <si>
    <t>新清水（2番）</t>
    <rPh sb="0" eb="3">
      <t>シンシミズ</t>
    </rPh>
    <rPh sb="5" eb="6">
      <t>バン</t>
    </rPh>
    <phoneticPr fontId="2"/>
  </si>
  <si>
    <t>清水駅前（5番）</t>
    <rPh sb="0" eb="3">
      <t>シミズエキ</t>
    </rPh>
    <rPh sb="3" eb="4">
      <t>マエ</t>
    </rPh>
    <rPh sb="6" eb="7">
      <t>バン</t>
    </rPh>
    <phoneticPr fontId="2"/>
  </si>
  <si>
    <t>東京駅日本橋口</t>
    <rPh sb="0" eb="3">
      <t>トウキョウエキ</t>
    </rPh>
    <rPh sb="3" eb="7">
      <t>ニホンバシグチ</t>
    </rPh>
    <phoneticPr fontId="2"/>
  </si>
  <si>
    <t>霞が関</t>
    <rPh sb="0" eb="1">
      <t>カスミ</t>
    </rPh>
    <rPh sb="2" eb="3">
      <t>セキ</t>
    </rPh>
    <phoneticPr fontId="2"/>
  </si>
  <si>
    <t>東京駅八重洲南口</t>
    <rPh sb="0" eb="3">
      <t>トウキョウエキ</t>
    </rPh>
    <rPh sb="3" eb="8">
      <t>ヤエスミナミグチ</t>
    </rPh>
    <phoneticPr fontId="2"/>
  </si>
  <si>
    <t>降車のみ→表示しない（東京駅日本橋口でセット）</t>
    <rPh sb="0" eb="2">
      <t>コウシャ</t>
    </rPh>
    <rPh sb="5" eb="7">
      <t>ヒョウジ</t>
    </rPh>
    <rPh sb="11" eb="14">
      <t>トウキョウエキ</t>
    </rPh>
    <rPh sb="14" eb="18">
      <t>ニホンバシグチ</t>
    </rPh>
    <phoneticPr fontId="2"/>
  </si>
  <si>
    <t>路線名</t>
    <rPh sb="0" eb="3">
      <t>ロセンメイ</t>
    </rPh>
    <phoneticPr fontId="2"/>
  </si>
  <si>
    <t>高速バスネット</t>
    <rPh sb="0" eb="2">
      <t>コウソク</t>
    </rPh>
    <phoneticPr fontId="2"/>
  </si>
  <si>
    <t>グループコード(gpcd）</t>
    <phoneticPr fontId="2"/>
  </si>
  <si>
    <t>発車オーライネット</t>
    <rPh sb="0" eb="2">
      <t>ハッシャ</t>
    </rPh>
    <phoneticPr fontId="2"/>
  </si>
  <si>
    <t>静岡羽田空港線</t>
    <rPh sb="0" eb="2">
      <t>シズオカ</t>
    </rPh>
    <rPh sb="2" eb="7">
      <t>ハネダクウコウセン</t>
    </rPh>
    <phoneticPr fontId="2"/>
  </si>
  <si>
    <t>路線コード(rocd)</t>
    <rPh sb="0" eb="2">
      <t>ロセン</t>
    </rPh>
    <phoneticPr fontId="2"/>
  </si>
  <si>
    <t>0001</t>
    <phoneticPr fontId="2"/>
  </si>
  <si>
    <t>静岡駅前(松坂屋前17番)</t>
    <rPh sb="0" eb="4">
      <t>シズオカエキマエ</t>
    </rPh>
    <rPh sb="5" eb="8">
      <t>マツザカヤ</t>
    </rPh>
    <rPh sb="8" eb="9">
      <t>マエ</t>
    </rPh>
    <rPh sb="11" eb="12">
      <t>バン</t>
    </rPh>
    <phoneticPr fontId="2"/>
  </si>
  <si>
    <t>静岡駅前(17番)</t>
    <rPh sb="0" eb="4">
      <t>シズオカエキマエ</t>
    </rPh>
    <rPh sb="7" eb="8">
      <t>バン</t>
    </rPh>
    <phoneticPr fontId="2"/>
  </si>
  <si>
    <t>新静岡</t>
    <rPh sb="0" eb="3">
      <t>シンシズオカ</t>
    </rPh>
    <phoneticPr fontId="2"/>
  </si>
  <si>
    <t>新静岡(6番)</t>
    <rPh sb="0" eb="3">
      <t>シンシズオカ</t>
    </rPh>
    <rPh sb="5" eb="6">
      <t>バン</t>
    </rPh>
    <phoneticPr fontId="2"/>
  </si>
  <si>
    <t>高速バス永楽町</t>
    <rPh sb="0" eb="2">
      <t>コウソク</t>
    </rPh>
    <rPh sb="4" eb="7">
      <t>エイラクチョウ</t>
    </rPh>
    <phoneticPr fontId="2"/>
  </si>
  <si>
    <t>永楽町</t>
    <rPh sb="0" eb="3">
      <t>エイラクチョウ</t>
    </rPh>
    <phoneticPr fontId="2"/>
  </si>
  <si>
    <t>※降車のみ表示</t>
    <rPh sb="1" eb="3">
      <t>コウシャ</t>
    </rPh>
    <rPh sb="5" eb="7">
      <t>ヒョウジ</t>
    </rPh>
    <phoneticPr fontId="2"/>
  </si>
  <si>
    <t>※乗車のみ表示</t>
    <rPh sb="1" eb="3">
      <t>ジョウシャ</t>
    </rPh>
    <rPh sb="5" eb="7">
      <t>ヒョウジ</t>
    </rPh>
    <phoneticPr fontId="2"/>
  </si>
  <si>
    <t>永楽町（降車）</t>
    <rPh sb="0" eb="3">
      <t>エイラクチョウ</t>
    </rPh>
    <rPh sb="4" eb="6">
      <t>コウシャ</t>
    </rPh>
    <phoneticPr fontId="2"/>
  </si>
  <si>
    <t>羽田ｴｱﾎﾟｰﾄｶﾞｰﾃﾞﾝ</t>
    <rPh sb="0" eb="2">
      <t>ハネダ</t>
    </rPh>
    <phoneticPr fontId="2"/>
  </si>
  <si>
    <t>元町・中華街</t>
    <rPh sb="0" eb="2">
      <t>モトマチ</t>
    </rPh>
    <rPh sb="3" eb="6">
      <t>チュウカガイ</t>
    </rPh>
    <phoneticPr fontId="2"/>
  </si>
  <si>
    <t>みなとみらい</t>
    <phoneticPr fontId="2"/>
  </si>
  <si>
    <t>横浜駅（YCAT)</t>
    <rPh sb="0" eb="3">
      <t>ヨコハマエキ</t>
    </rPh>
    <phoneticPr fontId="2"/>
  </si>
  <si>
    <t>元町・中華街・横浜人形の家</t>
    <rPh sb="0" eb="2">
      <t>モトマチ</t>
    </rPh>
    <rPh sb="3" eb="6">
      <t>チュウカガイ</t>
    </rPh>
    <rPh sb="7" eb="11">
      <t>ヨコハマニンギョウ</t>
    </rPh>
    <rPh sb="12" eb="13">
      <t>イエ</t>
    </rPh>
    <phoneticPr fontId="2"/>
  </si>
  <si>
    <t>みなとみらい・横浜ベイホテル東急</t>
    <rPh sb="7" eb="9">
      <t>ヨコハマ</t>
    </rPh>
    <rPh sb="14" eb="16">
      <t>トウキュウ</t>
    </rPh>
    <phoneticPr fontId="2"/>
  </si>
  <si>
    <t>羽田空港(羽田エアポートガーデン)</t>
    <rPh sb="0" eb="4">
      <t>ハネダクウコウ</t>
    </rPh>
    <rPh sb="5" eb="7">
      <t>ハネダ</t>
    </rPh>
    <phoneticPr fontId="2"/>
  </si>
  <si>
    <t>相良渋谷線</t>
    <rPh sb="0" eb="5">
      <t>サガラシブヤセン</t>
    </rPh>
    <phoneticPr fontId="2"/>
  </si>
  <si>
    <t>相良営業所</t>
    <rPh sb="0" eb="5">
      <t>サガラエイギョウショ</t>
    </rPh>
    <phoneticPr fontId="2"/>
  </si>
  <si>
    <t>相良本通</t>
    <rPh sb="0" eb="2">
      <t>サガラ</t>
    </rPh>
    <rPh sb="2" eb="4">
      <t>ホントオリ</t>
    </rPh>
    <phoneticPr fontId="2"/>
  </si>
  <si>
    <t>静波海岸入口</t>
    <rPh sb="0" eb="4">
      <t>シズナミカイガン</t>
    </rPh>
    <rPh sb="4" eb="6">
      <t>イリグチ</t>
    </rPh>
    <phoneticPr fontId="2"/>
  </si>
  <si>
    <t>井口堺</t>
    <rPh sb="0" eb="2">
      <t>イグチ</t>
    </rPh>
    <rPh sb="2" eb="3">
      <t>サカイ</t>
    </rPh>
    <phoneticPr fontId="2"/>
  </si>
  <si>
    <t>藤枝駅南口</t>
    <rPh sb="0" eb="2">
      <t>フジエダ</t>
    </rPh>
    <rPh sb="2" eb="3">
      <t>エキ</t>
    </rPh>
    <rPh sb="3" eb="5">
      <t>ミナミグチ</t>
    </rPh>
    <phoneticPr fontId="2"/>
  </si>
  <si>
    <t>仮宿</t>
    <rPh sb="0" eb="2">
      <t>カリヤド</t>
    </rPh>
    <phoneticPr fontId="2"/>
  </si>
  <si>
    <t>相良営業所</t>
    <rPh sb="0" eb="2">
      <t>サガラ</t>
    </rPh>
    <rPh sb="2" eb="5">
      <t>エイギョウショ</t>
    </rPh>
    <phoneticPr fontId="2"/>
  </si>
  <si>
    <t>※2024年4月以降、バス停名称や組み合わせが変わる可能性あり</t>
    <rPh sb="5" eb="6">
      <t>ネン</t>
    </rPh>
    <rPh sb="7" eb="8">
      <t>ガツ</t>
    </rPh>
    <rPh sb="8" eb="10">
      <t>イコウ</t>
    </rPh>
    <rPh sb="13" eb="14">
      <t>テイ</t>
    </rPh>
    <rPh sb="14" eb="16">
      <t>メイショウ</t>
    </rPh>
    <rPh sb="17" eb="18">
      <t>ク</t>
    </rPh>
    <rPh sb="19" eb="20">
      <t>ア</t>
    </rPh>
    <rPh sb="23" eb="24">
      <t>カ</t>
    </rPh>
    <rPh sb="26" eb="29">
      <t>カノウセイ</t>
    </rPh>
    <phoneticPr fontId="2"/>
  </si>
  <si>
    <t>東京ディズニーリゾート線</t>
    <rPh sb="0" eb="2">
      <t>トウキョウ</t>
    </rPh>
    <rPh sb="11" eb="12">
      <t>セン</t>
    </rPh>
    <phoneticPr fontId="2"/>
  </si>
  <si>
    <t>焼津駅南口</t>
    <rPh sb="0" eb="3">
      <t>ヤイヅエキ</t>
    </rPh>
    <rPh sb="3" eb="5">
      <t>ミナミグチ</t>
    </rPh>
    <phoneticPr fontId="2"/>
  </si>
  <si>
    <t>静岡大学</t>
    <rPh sb="0" eb="2">
      <t>シズオカ</t>
    </rPh>
    <rPh sb="2" eb="4">
      <t>ダイガク</t>
    </rPh>
    <phoneticPr fontId="2"/>
  </si>
  <si>
    <t>東静岡駅北口</t>
    <rPh sb="0" eb="4">
      <t>ヒガシシズオカエキ</t>
    </rPh>
    <rPh sb="4" eb="6">
      <t>キタグチ</t>
    </rPh>
    <phoneticPr fontId="2"/>
  </si>
  <si>
    <t>草薙駅北口</t>
    <rPh sb="0" eb="3">
      <t>クサナギエキ</t>
    </rPh>
    <rPh sb="3" eb="5">
      <t>キタグチ</t>
    </rPh>
    <phoneticPr fontId="2"/>
  </si>
  <si>
    <t>清水駅前</t>
    <rPh sb="0" eb="2">
      <t>シミズ</t>
    </rPh>
    <rPh sb="2" eb="4">
      <t>エキマエ</t>
    </rPh>
    <phoneticPr fontId="2"/>
  </si>
  <si>
    <t>「東京ディズニーシー®」</t>
    <rPh sb="1" eb="3">
      <t>トウキョウ</t>
    </rPh>
    <phoneticPr fontId="2"/>
  </si>
  <si>
    <t>「東京ディズニーランド®」</t>
    <rPh sb="1" eb="3">
      <t>トウキョウ</t>
    </rPh>
    <phoneticPr fontId="2"/>
  </si>
  <si>
    <t>YCAT</t>
    <phoneticPr fontId="2"/>
  </si>
  <si>
    <r>
      <t>路線コード(LINE</t>
    </r>
    <r>
      <rPr>
        <sz val="11"/>
        <color theme="1"/>
        <rFont val="Tahoma"/>
        <family val="2"/>
        <charset val="1"/>
      </rPr>
      <t>‗</t>
    </r>
    <r>
      <rPr>
        <sz val="11"/>
        <color theme="1"/>
        <rFont val="游ゴシック"/>
        <family val="2"/>
        <charset val="128"/>
        <scheme val="minor"/>
      </rPr>
      <t>CD)</t>
    </r>
    <rPh sb="0" eb="2">
      <t>ロセン</t>
    </rPh>
    <phoneticPr fontId="2"/>
  </si>
  <si>
    <r>
      <t>乗車コード(JOSHA</t>
    </r>
    <r>
      <rPr>
        <sz val="11"/>
        <color theme="1"/>
        <rFont val="Tahoma"/>
        <family val="2"/>
        <charset val="1"/>
      </rPr>
      <t>‗</t>
    </r>
    <r>
      <rPr>
        <sz val="11"/>
        <color theme="1"/>
        <rFont val="游ゴシック"/>
        <family val="2"/>
        <charset val="128"/>
        <scheme val="minor"/>
      </rPr>
      <t>ST_CD)</t>
    </r>
    <rPh sb="0" eb="2">
      <t>ジョウシャ</t>
    </rPh>
    <phoneticPr fontId="2"/>
  </si>
  <si>
    <t>降車コード(KOSHA_ST_CD)</t>
    <rPh sb="0" eb="2">
      <t>コウシャ</t>
    </rPh>
    <phoneticPr fontId="2"/>
  </si>
  <si>
    <t>乗車日(JOSHE_DT)</t>
    <rPh sb="0" eb="3">
      <t>ジョウシャビ</t>
    </rPh>
    <phoneticPr fontId="2"/>
  </si>
  <si>
    <t>乗車時間(JOSHA_TM)</t>
    <rPh sb="0" eb="2">
      <t>ジョウシャ</t>
    </rPh>
    <rPh sb="2" eb="4">
      <t>ジカン</t>
    </rPh>
    <phoneticPr fontId="2"/>
  </si>
  <si>
    <t>日付単位(mmdd)</t>
    <rPh sb="0" eb="2">
      <t>ヒヅケ</t>
    </rPh>
    <rPh sb="2" eb="4">
      <t>タンイ</t>
    </rPh>
    <phoneticPr fontId="2"/>
  </si>
  <si>
    <t>1時間単位(hhmm)</t>
    <rPh sb="1" eb="3">
      <t>ジカン</t>
    </rPh>
    <rPh sb="3" eb="5">
      <t>タンイ</t>
    </rPh>
    <phoneticPr fontId="2"/>
  </si>
  <si>
    <t>←バス停コード</t>
    <rPh sb="3" eb="4">
      <t>テイ</t>
    </rPh>
    <phoneticPr fontId="2"/>
  </si>
  <si>
    <t>連携するシステム（遷移先）</t>
    <rPh sb="0" eb="2">
      <t>レンケイ</t>
    </rPh>
    <rPh sb="9" eb="11">
      <t>センイ</t>
    </rPh>
    <rPh sb="11" eb="12">
      <t>サキ</t>
    </rPh>
    <phoneticPr fontId="2"/>
  </si>
  <si>
    <t>静岡大阪線</t>
    <rPh sb="0" eb="2">
      <t>シズオカ</t>
    </rPh>
    <rPh sb="2" eb="4">
      <t>オオサカ</t>
    </rPh>
    <rPh sb="4" eb="5">
      <t>セン</t>
    </rPh>
    <phoneticPr fontId="2"/>
  </si>
  <si>
    <t>0071</t>
    <phoneticPr fontId="2"/>
  </si>
  <si>
    <t>バス停名（乗車１）</t>
    <rPh sb="2" eb="4">
      <t>テイメイ</t>
    </rPh>
    <rPh sb="5" eb="7">
      <t>ジョウシャ</t>
    </rPh>
    <phoneticPr fontId="2"/>
  </si>
  <si>
    <t>バス停名（乗車２）</t>
    <rPh sb="2" eb="4">
      <t>テイメイ</t>
    </rPh>
    <rPh sb="5" eb="7">
      <t>ジョウシャ</t>
    </rPh>
    <phoneticPr fontId="2"/>
  </si>
  <si>
    <t>バス停名（降車１）</t>
    <rPh sb="2" eb="4">
      <t>テイメイ</t>
    </rPh>
    <rPh sb="5" eb="7">
      <t>コウシャ</t>
    </rPh>
    <phoneticPr fontId="2"/>
  </si>
  <si>
    <t>バス停名（降車２）</t>
    <rPh sb="2" eb="4">
      <t>テイメイ</t>
    </rPh>
    <rPh sb="5" eb="7">
      <t>コウシャ</t>
    </rPh>
    <phoneticPr fontId="2"/>
  </si>
  <si>
    <t>降車）永楽町</t>
    <rPh sb="0" eb="2">
      <t>コウシャ</t>
    </rPh>
    <rPh sb="3" eb="6">
      <t>エイラクチョウ</t>
    </rPh>
    <phoneticPr fontId="2"/>
  </si>
  <si>
    <t>組み合わせ①</t>
    <rPh sb="0" eb="1">
      <t>ク</t>
    </rPh>
    <rPh sb="2" eb="3">
      <t>ア</t>
    </rPh>
    <phoneticPr fontId="2"/>
  </si>
  <si>
    <t>組み合わせ②</t>
    <rPh sb="0" eb="1">
      <t>ク</t>
    </rPh>
    <rPh sb="2" eb="3">
      <t>ア</t>
    </rPh>
    <phoneticPr fontId="2"/>
  </si>
  <si>
    <t>静岡駅前(松坂屋前17番)</t>
    <rPh sb="0" eb="3">
      <t>シズオカエキ</t>
    </rPh>
    <rPh sb="3" eb="4">
      <t>マエ</t>
    </rPh>
    <rPh sb="5" eb="9">
      <t>マツザカヤマエ</t>
    </rPh>
    <rPh sb="11" eb="12">
      <t>バン</t>
    </rPh>
    <phoneticPr fontId="2"/>
  </si>
  <si>
    <t>日本平久能山スマートインター</t>
    <rPh sb="0" eb="3">
      <t>ニホンダイラ</t>
    </rPh>
    <rPh sb="3" eb="6">
      <t>クノウザン</t>
    </rPh>
    <phoneticPr fontId="2"/>
  </si>
  <si>
    <t>東名焼津西</t>
    <rPh sb="0" eb="2">
      <t>トウメイ</t>
    </rPh>
    <rPh sb="2" eb="5">
      <t>ヤイヅニシ</t>
    </rPh>
    <phoneticPr fontId="2"/>
  </si>
  <si>
    <t>東名大井川</t>
    <rPh sb="0" eb="2">
      <t>トウメイ</t>
    </rPh>
    <rPh sb="2" eb="5">
      <t>オオイガワ</t>
    </rPh>
    <phoneticPr fontId="2"/>
  </si>
  <si>
    <t>東名吉田</t>
    <rPh sb="0" eb="4">
      <t>トウメイヨシダ</t>
    </rPh>
    <phoneticPr fontId="2"/>
  </si>
  <si>
    <t>ユニバーサル・スタジオ・ジャパン®</t>
    <phoneticPr fontId="2"/>
  </si>
  <si>
    <t>大阪(阪急三番街)</t>
    <rPh sb="0" eb="2">
      <t>オオサカ</t>
    </rPh>
    <rPh sb="3" eb="5">
      <t>ハンキュウ</t>
    </rPh>
    <rPh sb="5" eb="8">
      <t>サンバンガイ</t>
    </rPh>
    <phoneticPr fontId="2"/>
  </si>
  <si>
    <t>新大阪</t>
    <rPh sb="0" eb="3">
      <t>シンオオサカ</t>
    </rPh>
    <phoneticPr fontId="2"/>
  </si>
  <si>
    <t>千里ニュータウン</t>
    <rPh sb="0" eb="2">
      <t>センリ</t>
    </rPh>
    <phoneticPr fontId="2"/>
  </si>
  <si>
    <t>千里中央</t>
    <rPh sb="0" eb="4">
      <t>センリチュウオウ</t>
    </rPh>
    <phoneticPr fontId="2"/>
  </si>
  <si>
    <t>名神茨木</t>
    <rPh sb="0" eb="2">
      <t>メイシン</t>
    </rPh>
    <rPh sb="2" eb="4">
      <t>イバラキ</t>
    </rPh>
    <phoneticPr fontId="2"/>
  </si>
  <si>
    <t>名神高槻</t>
    <rPh sb="0" eb="4">
      <t>メイシンタカツキ</t>
    </rPh>
    <phoneticPr fontId="2"/>
  </si>
  <si>
    <t>名神大山崎</t>
    <rPh sb="0" eb="5">
      <t>メイシンオオヤマザキ</t>
    </rPh>
    <phoneticPr fontId="2"/>
  </si>
  <si>
    <t>京都駅八条口</t>
    <rPh sb="0" eb="3">
      <t>キョウトエキ</t>
    </rPh>
    <rPh sb="3" eb="6">
      <t>ハチジョウグチ</t>
    </rPh>
    <phoneticPr fontId="2"/>
  </si>
  <si>
    <t>京都深草</t>
    <rPh sb="0" eb="4">
      <t>キョウトフカクサ</t>
    </rPh>
    <phoneticPr fontId="2"/>
  </si>
  <si>
    <t>永楽町（降車）</t>
    <phoneticPr fontId="2"/>
  </si>
  <si>
    <t>静岡甲府線</t>
    <rPh sb="0" eb="2">
      <t>シズオカ</t>
    </rPh>
    <rPh sb="2" eb="5">
      <t>コウフセン</t>
    </rPh>
    <phoneticPr fontId="2"/>
  </si>
  <si>
    <t>身延</t>
    <rPh sb="0" eb="2">
      <t>ミノブ</t>
    </rPh>
    <phoneticPr fontId="2"/>
  </si>
  <si>
    <t>静岡駅前17番</t>
    <rPh sb="0" eb="4">
      <t>シズオカエキマエ</t>
    </rPh>
    <rPh sb="6" eb="7">
      <t>バン</t>
    </rPh>
    <phoneticPr fontId="2"/>
  </si>
  <si>
    <t>※乗降可能</t>
    <rPh sb="1" eb="3">
      <t>ジョウコウ</t>
    </rPh>
    <rPh sb="3" eb="5">
      <t>カノウ</t>
    </rPh>
    <phoneticPr fontId="2"/>
  </si>
  <si>
    <t>竜王</t>
    <rPh sb="0" eb="2">
      <t>リュウオウ</t>
    </rPh>
    <phoneticPr fontId="2"/>
  </si>
  <si>
    <t>甲府駅</t>
    <rPh sb="0" eb="2">
      <t>コウフ</t>
    </rPh>
    <rPh sb="2" eb="3">
      <t>エキ</t>
    </rPh>
    <phoneticPr fontId="2"/>
  </si>
  <si>
    <t>甲府昭和</t>
    <rPh sb="0" eb="4">
      <t>コウフショウワ</t>
    </rPh>
    <phoneticPr fontId="2"/>
  </si>
  <si>
    <t>西八幡</t>
    <rPh sb="0" eb="3">
      <t>ニシヤワタ</t>
    </rPh>
    <phoneticPr fontId="2"/>
  </si>
  <si>
    <t>上今諏訪</t>
    <rPh sb="0" eb="4">
      <t>カミイマスワ</t>
    </rPh>
    <phoneticPr fontId="2"/>
  </si>
  <si>
    <t>甲府駅南口6番線</t>
    <rPh sb="0" eb="3">
      <t>コウフエキ</t>
    </rPh>
    <rPh sb="3" eb="5">
      <t>ミナミグチ</t>
    </rPh>
    <rPh sb="6" eb="8">
      <t>バンセン</t>
    </rPh>
    <phoneticPr fontId="2"/>
  </si>
  <si>
    <t>※2024年6月以降、バス停名称や組み合わせが変わる可能性あり</t>
    <rPh sb="5" eb="6">
      <t>ネン</t>
    </rPh>
    <rPh sb="7" eb="8">
      <t>ガツ</t>
    </rPh>
    <rPh sb="8" eb="10">
      <t>イコウ</t>
    </rPh>
    <rPh sb="13" eb="14">
      <t>テイ</t>
    </rPh>
    <rPh sb="14" eb="16">
      <t>メイショウ</t>
    </rPh>
    <rPh sb="17" eb="18">
      <t>ク</t>
    </rPh>
    <rPh sb="19" eb="20">
      <t>ア</t>
    </rPh>
    <rPh sb="23" eb="24">
      <t>カ</t>
    </rPh>
    <rPh sb="26" eb="29">
      <t>カノウセイ</t>
    </rPh>
    <phoneticPr fontId="2"/>
  </si>
  <si>
    <t>向田町</t>
    <rPh sb="0" eb="2">
      <t>ムカイダ</t>
    </rPh>
    <rPh sb="2" eb="3">
      <t>チョウ</t>
    </rPh>
    <phoneticPr fontId="2"/>
  </si>
  <si>
    <t>新清水</t>
    <rPh sb="0" eb="3">
      <t>シンシミズ</t>
    </rPh>
    <phoneticPr fontId="2"/>
  </si>
  <si>
    <t>高速バス永楽町（乗車</t>
    <rPh sb="0" eb="2">
      <t>コウソク</t>
    </rPh>
    <rPh sb="4" eb="7">
      <t>エイラクチョウ</t>
    </rPh>
    <rPh sb="8" eb="10">
      <t>ジョウシャ</t>
    </rPh>
    <phoneticPr fontId="2"/>
  </si>
  <si>
    <t>※乗車とコード別</t>
    <rPh sb="1" eb="3">
      <t>ジョウシャ</t>
    </rPh>
    <rPh sb="7" eb="8">
      <t>ベツ</t>
    </rPh>
    <phoneticPr fontId="2"/>
  </si>
  <si>
    <t>新静岡（９番）降車</t>
    <rPh sb="0" eb="1">
      <t>シン</t>
    </rPh>
    <rPh sb="1" eb="3">
      <t>シズオカ</t>
    </rPh>
    <rPh sb="5" eb="6">
      <t>バン</t>
    </rPh>
    <rPh sb="7" eb="9">
      <t>コウシャ</t>
    </rPh>
    <phoneticPr fontId="2"/>
  </si>
  <si>
    <t>※降車とコード別</t>
    <rPh sb="1" eb="3">
      <t>コウシャ</t>
    </rPh>
    <rPh sb="7" eb="8">
      <t>ベツ</t>
    </rPh>
    <phoneticPr fontId="2"/>
  </si>
  <si>
    <t>※静岡新宿線とコード同一</t>
    <rPh sb="1" eb="3">
      <t>シズオカ</t>
    </rPh>
    <rPh sb="3" eb="6">
      <t>シンジュクセン</t>
    </rPh>
    <rPh sb="10" eb="12">
      <t>ドウイツ</t>
    </rPh>
    <phoneticPr fontId="2"/>
  </si>
  <si>
    <t>予約システムの判別</t>
    <rPh sb="0" eb="2">
      <t>ヨヤク</t>
    </rPh>
    <rPh sb="7" eb="9">
      <t>ハンベツ</t>
    </rPh>
    <phoneticPr fontId="2"/>
  </si>
  <si>
    <t>路線コード＆乗車バス停＆降車バス停＆日付＆時間</t>
    <rPh sb="0" eb="2">
      <t>ロセン</t>
    </rPh>
    <rPh sb="6" eb="8">
      <t>ジョウシャ</t>
    </rPh>
    <rPh sb="10" eb="11">
      <t>テイ</t>
    </rPh>
    <rPh sb="12" eb="14">
      <t>コウシャ</t>
    </rPh>
    <rPh sb="16" eb="17">
      <t>テイ</t>
    </rPh>
    <rPh sb="18" eb="20">
      <t>ヒヅケ</t>
    </rPh>
    <rPh sb="21" eb="23">
      <t>ジカン</t>
    </rPh>
    <phoneticPr fontId="2"/>
  </si>
  <si>
    <t>選択２</t>
    <rPh sb="0" eb="2">
      <t>センタク</t>
    </rPh>
    <phoneticPr fontId="2"/>
  </si>
  <si>
    <t>路線コードの判別</t>
    <rPh sb="0" eb="2">
      <t>ロセン</t>
    </rPh>
    <rPh sb="6" eb="8">
      <t>ハンベツ</t>
    </rPh>
    <phoneticPr fontId="2"/>
  </si>
  <si>
    <t>①</t>
    <phoneticPr fontId="2"/>
  </si>
  <si>
    <t>②</t>
    <phoneticPr fontId="2"/>
  </si>
  <si>
    <t>静岡新宿線→175</t>
    <rPh sb="0" eb="2">
      <t>シズオカ</t>
    </rPh>
    <rPh sb="2" eb="5">
      <t>シンジュクセン</t>
    </rPh>
    <phoneticPr fontId="2"/>
  </si>
  <si>
    <t>到着バス停を選択
日時を選択</t>
    <rPh sb="0" eb="2">
      <t>トウチャク</t>
    </rPh>
    <rPh sb="4" eb="5">
      <t>テイ</t>
    </rPh>
    <rPh sb="6" eb="8">
      <t>センタク</t>
    </rPh>
    <rPh sb="9" eb="11">
      <t>ニチジ</t>
    </rPh>
    <rPh sb="12" eb="14">
      <t>センタク</t>
    </rPh>
    <phoneticPr fontId="2"/>
  </si>
  <si>
    <t>URLを生成</t>
    <rPh sb="4" eb="6">
      <t>セイセイ</t>
    </rPh>
    <phoneticPr fontId="2"/>
  </si>
  <si>
    <t>③</t>
    <phoneticPr fontId="2"/>
  </si>
  <si>
    <t>羽田空港</t>
    <rPh sb="0" eb="4">
      <t>ハネダクウコウ</t>
    </rPh>
    <phoneticPr fontId="2"/>
  </si>
  <si>
    <t>東京清水線→184</t>
    <phoneticPr fontId="2"/>
  </si>
  <si>
    <t>OR</t>
    <phoneticPr fontId="2"/>
  </si>
  <si>
    <t>甲府・竜王</t>
    <rPh sb="0" eb="2">
      <t>コウフ</t>
    </rPh>
    <rPh sb="3" eb="5">
      <t>リュウオウ</t>
    </rPh>
    <phoneticPr fontId="2"/>
  </si>
  <si>
    <t>④</t>
    <phoneticPr fontId="2"/>
  </si>
  <si>
    <t>①新宿駅（バスタ新宿）・東名江田</t>
    <rPh sb="1" eb="3">
      <t>シンジュク</t>
    </rPh>
    <rPh sb="3" eb="4">
      <t>エキ</t>
    </rPh>
    <rPh sb="8" eb="10">
      <t>シンジュク</t>
    </rPh>
    <rPh sb="12" eb="14">
      <t>トウメイ</t>
    </rPh>
    <rPh sb="14" eb="16">
      <t>エダ</t>
    </rPh>
    <phoneticPr fontId="2"/>
  </si>
  <si>
    <t>②東京駅・東名江田</t>
    <rPh sb="1" eb="4">
      <t>トウキョウエキ</t>
    </rPh>
    <rPh sb="5" eb="9">
      <t>トウメイエダ</t>
    </rPh>
    <phoneticPr fontId="2"/>
  </si>
  <si>
    <t>⑤甲府・竜王</t>
    <rPh sb="1" eb="3">
      <t>コウフ</t>
    </rPh>
    <rPh sb="4" eb="6">
      <t>リュウオウ</t>
    </rPh>
    <phoneticPr fontId="2"/>
  </si>
  <si>
    <t>④羽田空港</t>
    <rPh sb="1" eb="5">
      <t>ハネダクウコウ</t>
    </rPh>
    <phoneticPr fontId="2"/>
  </si>
  <si>
    <t>④横浜駅・みなとみらい・中華街</t>
    <rPh sb="1" eb="4">
      <t>ヨコハマエキ</t>
    </rPh>
    <rPh sb="12" eb="15">
      <t>チュウカガイ</t>
    </rPh>
    <phoneticPr fontId="2"/>
  </si>
  <si>
    <t>渋谷</t>
    <rPh sb="0" eb="2">
      <t>シブヤ</t>
    </rPh>
    <phoneticPr fontId="2"/>
  </si>
  <si>
    <t>※この時点では予約システムが判別不可</t>
    <rPh sb="3" eb="5">
      <t>ジテン</t>
    </rPh>
    <rPh sb="7" eb="9">
      <t>ヨヤク</t>
    </rPh>
    <rPh sb="14" eb="16">
      <t>ハンベツ</t>
    </rPh>
    <rPh sb="16" eb="18">
      <t>フカ</t>
    </rPh>
    <phoneticPr fontId="2"/>
  </si>
  <si>
    <t>選択１</t>
    <rPh sb="0" eb="2">
      <t>センタク</t>
    </rPh>
    <phoneticPr fontId="2"/>
  </si>
  <si>
    <t>③仮宿・藤枝・相良</t>
    <rPh sb="1" eb="3">
      <t>カリヤド</t>
    </rPh>
    <rPh sb="4" eb="6">
      <t>フジエダ</t>
    </rPh>
    <rPh sb="7" eb="9">
      <t>サガラ</t>
    </rPh>
    <phoneticPr fontId="2"/>
  </si>
  <si>
    <t>①静岡駅・新静岡（静岡市内）</t>
    <rPh sb="1" eb="3">
      <t>シズオカ</t>
    </rPh>
    <rPh sb="3" eb="4">
      <t>エキ</t>
    </rPh>
    <rPh sb="5" eb="8">
      <t>シンシズオカ</t>
    </rPh>
    <rPh sb="9" eb="11">
      <t>シズオカ</t>
    </rPh>
    <rPh sb="11" eb="13">
      <t>シナイ</t>
    </rPh>
    <phoneticPr fontId="2"/>
  </si>
  <si>
    <t>運行会社コード（uncd）</t>
    <rPh sb="0" eb="4">
      <t>ウンコウガイシャ</t>
    </rPh>
    <phoneticPr fontId="2"/>
  </si>
  <si>
    <t>※共通</t>
    <rPh sb="1" eb="3">
      <t>キョウツウ</t>
    </rPh>
    <phoneticPr fontId="2"/>
  </si>
  <si>
    <t>グループコード＆路線コード＆運行会社コード＆日付</t>
    <rPh sb="8" eb="10">
      <t>ロセン</t>
    </rPh>
    <rPh sb="14" eb="18">
      <t>ウンコウガイシャ</t>
    </rPh>
    <rPh sb="22" eb="24">
      <t>ヒヅケ</t>
    </rPh>
    <phoneticPr fontId="2"/>
  </si>
  <si>
    <t>日付</t>
    <rPh sb="0" eb="2">
      <t>ヒヅケ</t>
    </rPh>
    <phoneticPr fontId="2"/>
  </si>
  <si>
    <t>日時</t>
    <rPh sb="0" eb="2">
      <t>ニチジ</t>
    </rPh>
    <phoneticPr fontId="2"/>
  </si>
  <si>
    <t>日時を選択</t>
    <rPh sb="0" eb="2">
      <t>ニチジ</t>
    </rPh>
    <rPh sb="3" eb="5">
      <t>センタク</t>
    </rPh>
    <phoneticPr fontId="2"/>
  </si>
  <si>
    <t>日付のみ選択</t>
    <rPh sb="0" eb="2">
      <t>ヒヅケ</t>
    </rPh>
    <rPh sb="4" eb="6">
      <t>センタク</t>
    </rPh>
    <phoneticPr fontId="2"/>
  </si>
  <si>
    <r>
      <t>⑥「東京ディズニーリゾート</t>
    </r>
    <r>
      <rPr>
        <sz val="11"/>
        <color theme="1"/>
        <rFont val="Segoe UI Symbol"/>
        <family val="3"/>
      </rPr>
      <t>🄬</t>
    </r>
    <r>
      <rPr>
        <sz val="11"/>
        <color theme="1"/>
        <rFont val="BIZ UDPゴシック"/>
        <family val="3"/>
        <charset val="128"/>
      </rPr>
      <t>」</t>
    </r>
    <phoneticPr fontId="2"/>
  </si>
  <si>
    <r>
      <t>⑦ユニバーサル・スタジオ・ジャパン</t>
    </r>
    <r>
      <rPr>
        <sz val="11"/>
        <color theme="1"/>
        <rFont val="Segoe UI Symbol"/>
        <family val="3"/>
      </rPr>
      <t>🄬</t>
    </r>
    <phoneticPr fontId="2"/>
  </si>
  <si>
    <t>⑥横浜駅</t>
    <rPh sb="1" eb="3">
      <t>ヨコハマ</t>
    </rPh>
    <rPh sb="3" eb="4">
      <t>エキ</t>
    </rPh>
    <phoneticPr fontId="2"/>
  </si>
  <si>
    <t>⑦京都・大阪方面</t>
    <rPh sb="1" eb="3">
      <t>キョウト</t>
    </rPh>
    <rPh sb="4" eb="6">
      <t>オオサカ</t>
    </rPh>
    <rPh sb="6" eb="8">
      <t>ホウメン</t>
    </rPh>
    <phoneticPr fontId="2"/>
  </si>
  <si>
    <t>乗車日(JOSHA_DT)</t>
    <rPh sb="0" eb="3">
      <t>ジョウシャビ</t>
    </rPh>
    <phoneticPr fontId="2"/>
  </si>
  <si>
    <t>時刻の指定なし</t>
    <rPh sb="0" eb="2">
      <t>ジコク</t>
    </rPh>
    <rPh sb="3" eb="5">
      <t>シテイ</t>
    </rPh>
    <phoneticPr fontId="2"/>
  </si>
  <si>
    <t>時刻指定あり</t>
    <rPh sb="0" eb="4">
      <t>ジコクシテイ</t>
    </rPh>
    <phoneticPr fontId="2"/>
  </si>
  <si>
    <r>
      <t xml:space="preserve">https://www.kousokubus.net/BusRsv/ja/vacantseat/entry?
</t>
    </r>
    <r>
      <rPr>
        <sz val="11"/>
        <color rgb="FFFF0000"/>
        <rFont val="BIZ UDPゴシック"/>
        <family val="3"/>
        <charset val="128"/>
      </rPr>
      <t>LINE_CD=175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>JOSHA_ST_CD=(乗車コード）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>KOSHA_ST_CD=（降車コード）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 xml:space="preserve">JOSHA_DT=（選択した日付）
</t>
    </r>
    <r>
      <rPr>
        <sz val="11"/>
        <color theme="1"/>
        <rFont val="BIZ UDPゴシック"/>
        <family val="3"/>
        <charset val="128"/>
      </rPr>
      <t>&amp;WEB_HOW_TO_BUY=1</t>
    </r>
    <phoneticPr fontId="2"/>
  </si>
  <si>
    <r>
      <t xml:space="preserve">https://www.kousokubus.net/BusRsv/ja/vacantseat/entry?
</t>
    </r>
    <r>
      <rPr>
        <sz val="11"/>
        <color rgb="FFFF0000"/>
        <rFont val="BIZ UDPゴシック"/>
        <family val="3"/>
        <charset val="128"/>
      </rPr>
      <t>LINE_CD=175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>JOSHA_ST_CD=（乗車コード）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>KOSHA_ST_CD=（降車コード）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>JOSHA_DT=（乗車日）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 xml:space="preserve">JOSHA_TM=（1時間単位で時間指定）
</t>
    </r>
    <r>
      <rPr>
        <sz val="11"/>
        <color theme="1"/>
        <rFont val="BIZ UDPゴシック"/>
        <family val="3"/>
        <charset val="128"/>
      </rPr>
      <t>&amp;WEB_HOW_TO_BUY=1</t>
    </r>
    <rPh sb="80" eb="82">
      <t>ジョウシャ</t>
    </rPh>
    <rPh sb="100" eb="102">
      <t>コウシャ</t>
    </rPh>
    <rPh sb="117" eb="120">
      <t>ジョウシャビ</t>
    </rPh>
    <rPh sb="133" eb="137">
      <t>ジカンタンイ</t>
    </rPh>
    <rPh sb="138" eb="142">
      <t>ジカンシテイ</t>
    </rPh>
    <phoneticPr fontId="2"/>
  </si>
  <si>
    <t>生成するURLの例</t>
    <rPh sb="0" eb="2">
      <t>セイセイ</t>
    </rPh>
    <rPh sb="8" eb="9">
      <t>レイ</t>
    </rPh>
    <phoneticPr fontId="2"/>
  </si>
  <si>
    <t>年月(dtym)</t>
    <rPh sb="0" eb="2">
      <t>ネンゲツ</t>
    </rPh>
    <phoneticPr fontId="2"/>
  </si>
  <si>
    <t>任意の年月</t>
    <rPh sb="0" eb="1">
      <t>ニンイ</t>
    </rPh>
    <rPh sb="2" eb="4">
      <t>ネンゲツ</t>
    </rPh>
    <phoneticPr fontId="2"/>
  </si>
  <si>
    <t>日(dtdd)</t>
    <rPh sb="0" eb="1">
      <t>ヒ</t>
    </rPh>
    <phoneticPr fontId="2"/>
  </si>
  <si>
    <t>任意の日付</t>
    <rPh sb="0" eb="1">
      <t>ニンイ</t>
    </rPh>
    <rPh sb="2" eb="4">
      <t>ヒヅケ</t>
    </rPh>
    <phoneticPr fontId="2"/>
  </si>
  <si>
    <r>
      <t xml:space="preserve">https://secure.j-bus.co.jp/hon/Route/Highway?
</t>
    </r>
    <r>
      <rPr>
        <sz val="11"/>
        <color rgb="FFFF0000"/>
        <rFont val="BIZ UDPゴシック"/>
        <family val="3"/>
        <charset val="128"/>
      </rPr>
      <t>gpcd=130073</t>
    </r>
    <r>
      <rPr>
        <sz val="11"/>
        <color theme="1"/>
        <rFont val="BIZ UDPゴシック"/>
        <family val="3"/>
        <charset val="128"/>
      </rPr>
      <t>&amp;</t>
    </r>
    <r>
      <rPr>
        <sz val="11"/>
        <color rgb="FFFF0000"/>
        <rFont val="BIZ UDPゴシック"/>
        <family val="3"/>
        <charset val="128"/>
      </rPr>
      <t>rocd=0001</t>
    </r>
    <r>
      <rPr>
        <sz val="11"/>
        <color theme="1"/>
        <rFont val="BIZ UDPゴシック"/>
        <family val="3"/>
        <charset val="128"/>
      </rPr>
      <t xml:space="preserve">
&amp;uncd=2206&amp;</t>
    </r>
    <r>
      <rPr>
        <sz val="11"/>
        <color rgb="FFFF0000"/>
        <rFont val="BIZ UDPゴシック"/>
        <family val="3"/>
        <charset val="128"/>
      </rPr>
      <t>dtym=202402&amp;dtdd=12</t>
    </r>
    <phoneticPr fontId="2"/>
  </si>
  <si>
    <t>フローA：東京エリア（新宿駅・東京駅・渋谷駅）を選択したい場合</t>
    <rPh sb="5" eb="7">
      <t>トウキョウ</t>
    </rPh>
    <rPh sb="11" eb="13">
      <t>シンジュク</t>
    </rPh>
    <rPh sb="13" eb="14">
      <t>エキ</t>
    </rPh>
    <rPh sb="15" eb="18">
      <t>トウキョウエキ</t>
    </rPh>
    <rPh sb="19" eb="21">
      <t>シブヤ</t>
    </rPh>
    <rPh sb="21" eb="22">
      <t>エキ</t>
    </rPh>
    <rPh sb="24" eb="26">
      <t>センタク</t>
    </rPh>
    <rPh sb="29" eb="31">
      <t>バアイ</t>
    </rPh>
    <phoneticPr fontId="2"/>
  </si>
  <si>
    <t>フローB：渋谷を選択したい場合</t>
    <rPh sb="5" eb="7">
      <t>シブヤ</t>
    </rPh>
    <rPh sb="8" eb="10">
      <t>センタク</t>
    </rPh>
    <rPh sb="13" eb="15">
      <t>バアイ</t>
    </rPh>
    <phoneticPr fontId="2"/>
  </si>
  <si>
    <t>フローC：関東の東京以外のエリアを選択したい場合</t>
    <rPh sb="5" eb="7">
      <t>カントウ</t>
    </rPh>
    <rPh sb="8" eb="10">
      <t>トウキョウ</t>
    </rPh>
    <rPh sb="10" eb="12">
      <t>イガイ</t>
    </rPh>
    <rPh sb="17" eb="19">
      <t>センタク</t>
    </rPh>
    <rPh sb="22" eb="24">
      <t>バアイ</t>
    </rPh>
    <phoneticPr fontId="2"/>
  </si>
  <si>
    <t>フローE：夜行便（テーマパーク含む）を選択したい場合</t>
    <rPh sb="5" eb="8">
      <t>ヤコウビン</t>
    </rPh>
    <rPh sb="15" eb="16">
      <t>フク</t>
    </rPh>
    <rPh sb="19" eb="21">
      <t>センタク</t>
    </rPh>
    <rPh sb="24" eb="26">
      <t>バアイ</t>
    </rPh>
    <phoneticPr fontId="2"/>
  </si>
  <si>
    <t>フローD：中部地方（山梨）を選択したい場合</t>
    <rPh sb="5" eb="9">
      <t>チュウブチホウ</t>
    </rPh>
    <rPh sb="10" eb="12">
      <t>ヤマナシ</t>
    </rPh>
    <rPh sb="14" eb="16">
      <t>センタク</t>
    </rPh>
    <rPh sb="19" eb="21">
      <t>バアイ</t>
    </rPh>
    <phoneticPr fontId="2"/>
  </si>
  <si>
    <t>任意の乗車コード</t>
    <rPh sb="0" eb="2">
      <t>ニンイ</t>
    </rPh>
    <rPh sb="3" eb="5">
      <t>ジョウシャ</t>
    </rPh>
    <phoneticPr fontId="2"/>
  </si>
  <si>
    <t>乗車コード</t>
    <rPh sb="0" eb="2">
      <t>ジョウシャ</t>
    </rPh>
    <phoneticPr fontId="2"/>
  </si>
  <si>
    <t>降車コード</t>
    <rPh sb="0" eb="2">
      <t>コウシャ</t>
    </rPh>
    <phoneticPr fontId="2"/>
  </si>
  <si>
    <t>※時間指定は無指定でも可（右記参照）</t>
    <rPh sb="1" eb="3">
      <t>ジカン</t>
    </rPh>
    <rPh sb="3" eb="5">
      <t>シテイ</t>
    </rPh>
    <rPh sb="6" eb="9">
      <t>ムシテイ</t>
    </rPh>
    <rPh sb="11" eb="12">
      <t>カ</t>
    </rPh>
    <rPh sb="13" eb="15">
      <t>ウキ</t>
    </rPh>
    <rPh sb="15" eb="17">
      <t>サンショウ</t>
    </rPh>
    <phoneticPr fontId="2"/>
  </si>
  <si>
    <t>エリア</t>
    <phoneticPr fontId="2"/>
  </si>
  <si>
    <t>横浜</t>
    <rPh sb="0" eb="2">
      <t>ヨコハマ</t>
    </rPh>
    <phoneticPr fontId="2"/>
  </si>
  <si>
    <t>新宿・渋谷・東京</t>
    <rPh sb="0" eb="2">
      <t>シンジュク</t>
    </rPh>
    <rPh sb="3" eb="5">
      <t>シブヤ</t>
    </rPh>
    <rPh sb="6" eb="8">
      <t>トウキョウ</t>
    </rPh>
    <phoneticPr fontId="2"/>
  </si>
  <si>
    <t>京都・大阪・USJ</t>
    <rPh sb="0" eb="2">
      <t>キョウト</t>
    </rPh>
    <rPh sb="3" eb="5">
      <t>オオサカ</t>
    </rPh>
    <phoneticPr fontId="2"/>
  </si>
  <si>
    <t>⑤</t>
    <phoneticPr fontId="2"/>
  </si>
  <si>
    <t>⑥</t>
    <phoneticPr fontId="2"/>
  </si>
  <si>
    <t>静岡新宿線</t>
    <rPh sb="0" eb="2">
      <t>シズオカ</t>
    </rPh>
    <rPh sb="2" eb="4">
      <t>シンジュク</t>
    </rPh>
    <rPh sb="4" eb="5">
      <t>セン</t>
    </rPh>
    <phoneticPr fontId="2"/>
  </si>
  <si>
    <t>東京清水線</t>
    <rPh sb="0" eb="5">
      <t>トウキョウシミズセン</t>
    </rPh>
    <phoneticPr fontId="2"/>
  </si>
  <si>
    <t>静岡羽田空港線</t>
    <rPh sb="0" eb="2">
      <t>シズオカ</t>
    </rPh>
    <rPh sb="2" eb="4">
      <t>ハネダ</t>
    </rPh>
    <rPh sb="4" eb="6">
      <t>クウコウ</t>
    </rPh>
    <rPh sb="6" eb="7">
      <t>セン</t>
    </rPh>
    <phoneticPr fontId="2"/>
  </si>
  <si>
    <t>羽田空港</t>
    <rPh sb="0" eb="2">
      <t>ハネダ</t>
    </rPh>
    <rPh sb="2" eb="4">
      <t>クウコウ</t>
    </rPh>
    <phoneticPr fontId="2"/>
  </si>
  <si>
    <r>
      <t>「東京ディズニーリゾート</t>
    </r>
    <r>
      <rPr>
        <sz val="11"/>
        <color theme="1"/>
        <rFont val="Segoe UI Symbol"/>
        <family val="3"/>
      </rPr>
      <t>🄬</t>
    </r>
    <r>
      <rPr>
        <sz val="11"/>
        <color theme="1"/>
        <rFont val="BIZ UDPゴシック"/>
        <family val="3"/>
        <charset val="128"/>
      </rPr>
      <t>」線</t>
    </r>
    <rPh sb="1" eb="3">
      <t>トウキョウ</t>
    </rPh>
    <rPh sb="15" eb="16">
      <t>セン</t>
    </rPh>
    <phoneticPr fontId="2"/>
  </si>
  <si>
    <r>
      <t>「東京ディズニーリゾート</t>
    </r>
    <r>
      <rPr>
        <sz val="11"/>
        <color theme="1"/>
        <rFont val="Segoe UI Symbol"/>
        <family val="3"/>
      </rPr>
      <t>🄬</t>
    </r>
    <r>
      <rPr>
        <sz val="11"/>
        <color theme="1"/>
        <rFont val="BIZ UDPゴシック"/>
        <family val="3"/>
        <charset val="128"/>
      </rPr>
      <t>」</t>
    </r>
    <rPh sb="1" eb="3">
      <t>トウキョウ</t>
    </rPh>
    <phoneticPr fontId="2"/>
  </si>
  <si>
    <r>
      <t>「東京ディズニーリゾート</t>
    </r>
    <r>
      <rPr>
        <sz val="11"/>
        <color theme="1"/>
        <rFont val="Segoe UI Symbol"/>
        <family val="3"/>
      </rPr>
      <t>🄬</t>
    </r>
    <r>
      <rPr>
        <sz val="11"/>
        <color theme="1"/>
        <rFont val="BIZ UDPゴシック"/>
        <family val="3"/>
        <charset val="128"/>
      </rPr>
      <t>線」</t>
    </r>
    <rPh sb="1" eb="3">
      <t>トウキョウ</t>
    </rPh>
    <rPh sb="14" eb="15">
      <t>セン</t>
    </rPh>
    <phoneticPr fontId="2"/>
  </si>
  <si>
    <t>静岡大阪線</t>
    <rPh sb="0" eb="2">
      <t>シズオカ</t>
    </rPh>
    <rPh sb="2" eb="5">
      <t>オオサカセン</t>
    </rPh>
    <phoneticPr fontId="2"/>
  </si>
  <si>
    <t>乗車バス停・降車バス停の選択</t>
    <rPh sb="0" eb="2">
      <t>ジョウシャ</t>
    </rPh>
    <rPh sb="4" eb="5">
      <t>テイ</t>
    </rPh>
    <rPh sb="6" eb="8">
      <t>コウシャ</t>
    </rPh>
    <rPh sb="10" eb="11">
      <t>テイ</t>
    </rPh>
    <rPh sb="12" eb="14">
      <t>センタク</t>
    </rPh>
    <phoneticPr fontId="2"/>
  </si>
  <si>
    <t>→</t>
    <phoneticPr fontId="2"/>
  </si>
  <si>
    <t>各路線のシートで組み合わせ参照</t>
    <rPh sb="0" eb="3">
      <t>カクロセン</t>
    </rPh>
    <rPh sb="8" eb="9">
      <t>ク</t>
    </rPh>
    <rPh sb="10" eb="11">
      <t>ア</t>
    </rPh>
    <rPh sb="13" eb="15">
      <t>サンショウ</t>
    </rPh>
    <phoneticPr fontId="2"/>
  </si>
  <si>
    <t>エリア選択</t>
    <rPh sb="3" eb="5">
      <t>センタク</t>
    </rPh>
    <phoneticPr fontId="2"/>
  </si>
  <si>
    <t>→運行中は7路線</t>
    <rPh sb="1" eb="4">
      <t>ウンコウチュウ</t>
    </rPh>
    <rPh sb="6" eb="8">
      <t>ロセン</t>
    </rPh>
    <phoneticPr fontId="2"/>
  </si>
  <si>
    <t>※8路線目（成田空港）は運休中のため、キックオフ時は出したくない</t>
    <rPh sb="2" eb="5">
      <t>ロセンメ</t>
    </rPh>
    <rPh sb="6" eb="10">
      <t>ナリタクウコウ</t>
    </rPh>
    <rPh sb="12" eb="15">
      <t>ウンキュウチュウ</t>
    </rPh>
    <rPh sb="24" eb="25">
      <t>ジ</t>
    </rPh>
    <rPh sb="26" eb="27">
      <t>ダ</t>
    </rPh>
    <phoneticPr fontId="2"/>
  </si>
  <si>
    <t>乗車バス停の例</t>
    <rPh sb="0" eb="2">
      <t>ジョウシャ</t>
    </rPh>
    <rPh sb="4" eb="5">
      <t>テイ</t>
    </rPh>
    <rPh sb="6" eb="7">
      <t>レイ</t>
    </rPh>
    <phoneticPr fontId="2"/>
  </si>
  <si>
    <t>新宿駅（バスタ新宿）・東名江田</t>
    <rPh sb="0" eb="3">
      <t>シンジュクエキ</t>
    </rPh>
    <rPh sb="7" eb="9">
      <t>シンジュク</t>
    </rPh>
    <rPh sb="11" eb="13">
      <t>トウメイ</t>
    </rPh>
    <rPh sb="13" eb="15">
      <t>エダ</t>
    </rPh>
    <phoneticPr fontId="2"/>
  </si>
  <si>
    <t>東京駅・東名江田</t>
    <rPh sb="0" eb="3">
      <t>トウキョウエキ</t>
    </rPh>
    <rPh sb="4" eb="6">
      <t>トウメイ</t>
    </rPh>
    <rPh sb="6" eb="8">
      <t>エダ</t>
    </rPh>
    <phoneticPr fontId="2"/>
  </si>
  <si>
    <t>降車バス停の例</t>
    <rPh sb="0" eb="2">
      <t>コウシャ</t>
    </rPh>
    <rPh sb="4" eb="5">
      <t>テイ</t>
    </rPh>
    <rPh sb="6" eb="7">
      <t>レイ</t>
    </rPh>
    <phoneticPr fontId="2"/>
  </si>
  <si>
    <t>⇔</t>
    <phoneticPr fontId="2"/>
  </si>
  <si>
    <t>清水駅・折戸車庫</t>
    <rPh sb="0" eb="3">
      <t>シミズエキ</t>
    </rPh>
    <rPh sb="4" eb="8">
      <t>オリドシャコ</t>
    </rPh>
    <phoneticPr fontId="2"/>
  </si>
  <si>
    <t>清水駅・静岡駅・新静岡（静岡市内）</t>
    <rPh sb="0" eb="3">
      <t>シミズエキ</t>
    </rPh>
    <rPh sb="4" eb="7">
      <t>シズオカエキ</t>
    </rPh>
    <rPh sb="8" eb="11">
      <t>シンシズオカ</t>
    </rPh>
    <rPh sb="12" eb="16">
      <t>シズオカシナイ</t>
    </rPh>
    <phoneticPr fontId="2"/>
  </si>
  <si>
    <t>仮宿・藤枝・相良</t>
    <rPh sb="0" eb="2">
      <t>カリヤド</t>
    </rPh>
    <rPh sb="3" eb="5">
      <t>フジエダ</t>
    </rPh>
    <rPh sb="6" eb="8">
      <t>サガラ</t>
    </rPh>
    <phoneticPr fontId="2"/>
  </si>
  <si>
    <t>静岡駅・高速バス永楽町</t>
    <rPh sb="0" eb="3">
      <t>シズオカエキ</t>
    </rPh>
    <rPh sb="4" eb="6">
      <t>コウソク</t>
    </rPh>
    <rPh sb="8" eb="11">
      <t>エイラクチョウ</t>
    </rPh>
    <phoneticPr fontId="2"/>
  </si>
  <si>
    <r>
      <t>「東京ディズニーランド</t>
    </r>
    <r>
      <rPr>
        <sz val="11"/>
        <color theme="1"/>
        <rFont val="Segoe UI Symbol"/>
        <family val="3"/>
      </rPr>
      <t>🄬</t>
    </r>
    <r>
      <rPr>
        <sz val="11"/>
        <color theme="1"/>
        <rFont val="BIZ UDPゴシック"/>
        <family val="3"/>
        <charset val="128"/>
      </rPr>
      <t>」</t>
    </r>
    <rPh sb="1" eb="3">
      <t>トウキョウ</t>
    </rPh>
    <phoneticPr fontId="2"/>
  </si>
  <si>
    <r>
      <t>「東京ディズニーシー</t>
    </r>
    <r>
      <rPr>
        <sz val="11"/>
        <color theme="1"/>
        <rFont val="Segoe UI Symbol"/>
        <family val="3"/>
      </rPr>
      <t>🄬</t>
    </r>
    <r>
      <rPr>
        <sz val="11"/>
        <color theme="1"/>
        <rFont val="BIZ UDPゴシック"/>
        <family val="3"/>
        <charset val="128"/>
      </rPr>
      <t>」</t>
    </r>
    <rPh sb="1" eb="3">
      <t>トウキョウ</t>
    </rPh>
    <phoneticPr fontId="2"/>
  </si>
  <si>
    <t>藤枝・焼津・静岡</t>
    <rPh sb="0" eb="2">
      <t>フジエダ</t>
    </rPh>
    <rPh sb="3" eb="5">
      <t>ヤイヅ</t>
    </rPh>
    <rPh sb="6" eb="8">
      <t>シズオカ</t>
    </rPh>
    <phoneticPr fontId="2"/>
  </si>
  <si>
    <t>静岡駅・新静岡</t>
    <rPh sb="0" eb="3">
      <t>シズオカエキ</t>
    </rPh>
    <rPh sb="4" eb="7">
      <t>シンシズオカ</t>
    </rPh>
    <phoneticPr fontId="2"/>
  </si>
  <si>
    <t>清水駅・静岡駅</t>
    <rPh sb="0" eb="2">
      <t>シミズ</t>
    </rPh>
    <rPh sb="2" eb="3">
      <t>エキ</t>
    </rPh>
    <rPh sb="4" eb="6">
      <t>シズオカ</t>
    </rPh>
    <rPh sb="6" eb="7">
      <t>エキ</t>
    </rPh>
    <phoneticPr fontId="2"/>
  </si>
  <si>
    <t>グループコード・路線コードの判別</t>
    <rPh sb="8" eb="10">
      <t>ロセン</t>
    </rPh>
    <rPh sb="14" eb="16">
      <t>ハンベツ</t>
    </rPh>
    <phoneticPr fontId="2"/>
  </si>
  <si>
    <t>（イメージ）</t>
    <phoneticPr fontId="2"/>
  </si>
  <si>
    <t>清水駅前</t>
    <rPh sb="0" eb="3">
      <t>シミズエキ</t>
    </rPh>
    <rPh sb="3" eb="4">
      <t>マエ</t>
    </rPh>
    <phoneticPr fontId="2"/>
  </si>
  <si>
    <t>静岡駅前</t>
    <rPh sb="0" eb="3">
      <t>シズオカエキ</t>
    </rPh>
    <rPh sb="3" eb="4">
      <t>マエ</t>
    </rPh>
    <phoneticPr fontId="2"/>
  </si>
  <si>
    <t>エリア・路線名</t>
    <rPh sb="4" eb="7">
      <t>ロセンメイ</t>
    </rPh>
    <phoneticPr fontId="2"/>
  </si>
  <si>
    <t>エリア・路線選択</t>
    <rPh sb="4" eb="6">
      <t>ロセン</t>
    </rPh>
    <rPh sb="6" eb="8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</si>
</sst>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ahoma"/>
      <family val="2"/>
      <charset val="1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Segoe UI Symbol"/>
      <family val="3"/>
    </font>
    <font>
      <sz val="11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quotePrefix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13" fillId="0" borderId="0" xfId="0" applyFont="1">
      <alignment vertical="center"/>
    </xf>
    <xf numFmtId="0" fontId="7" fillId="6" borderId="1" xfId="0" applyFont="1" applyFill="1" applyBorder="1">
      <alignment vertical="center"/>
    </xf>
    <xf numFmtId="0" fontId="7" fillId="13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14" borderId="1" xfId="0" applyFont="1" applyFill="1" applyBorder="1">
      <alignment vertical="center"/>
    </xf>
    <xf numFmtId="0" fontId="0" fillId="14" borderId="1" xfId="0" applyFill="1" applyBorder="1">
      <alignment vertical="center"/>
    </xf>
    <xf numFmtId="0" fontId="6" fillId="14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146050</xdr:rowOff>
    </xdr:from>
    <xdr:to>
      <xdr:col>11</xdr:col>
      <xdr:colOff>225253</xdr:colOff>
      <xdr:row>16</xdr:row>
      <xdr:rowOff>38894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FE27598-97E7-476E-AA9B-18F04955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050"/>
          <a:ext cx="7769053" cy="3753644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9</xdr:row>
      <xdr:rowOff>85725</xdr:rowOff>
    </xdr:from>
    <xdr:to>
      <xdr:col>8</xdr:col>
      <xdr:colOff>609600</xdr:colOff>
      <xdr:row>13</xdr:row>
      <xdr:rowOff>180975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1872AA-02F5-A04B-CB84-658E63508557}"/>
            </a:ext>
          </a:extLst>
        </xdr:cNvPr>
        <xdr:cNvSpPr/>
      </xdr:nvSpPr>
      <xdr:spPr>
        <a:xfrm>
          <a:off x="1600200" y="2228850"/>
          <a:ext cx="4495800" cy="104775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ポップアップでは項目を出さずに、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「プルダウン」でバス停を選択できる形式に切替られませんか？</a:t>
          </a:r>
        </a:p>
      </xdr:txBody>
    </xdr:sp>
    <xdr:clientData/>
  </xdr:twoCellAnchor>
  <xdr:twoCellAnchor>
    <xdr:from>
      <xdr:col>4</xdr:col>
      <xdr:colOff>628650</xdr:colOff>
      <xdr:row>14</xdr:row>
      <xdr:rowOff>161926</xdr:rowOff>
    </xdr:from>
    <xdr:to>
      <xdr:col>6</xdr:col>
      <xdr:colOff>66675</xdr:colOff>
      <xdr:row>18</xdr:row>
      <xdr:rowOff>66676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A126C149-4BAC-F142-E895-799D325C03AC}"/>
            </a:ext>
          </a:extLst>
        </xdr:cNvPr>
        <xdr:cNvSpPr/>
      </xdr:nvSpPr>
      <xdr:spPr>
        <a:xfrm>
          <a:off x="3371850" y="3495676"/>
          <a:ext cx="809625" cy="8572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20</xdr:row>
      <xdr:rowOff>28576</xdr:rowOff>
    </xdr:from>
    <xdr:to>
      <xdr:col>15</xdr:col>
      <xdr:colOff>207839</xdr:colOff>
      <xdr:row>25</xdr:row>
      <xdr:rowOff>171637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BEF47FC-6456-4FB5-E6E9-025C32CC6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91076"/>
          <a:ext cx="10488489" cy="133368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19</xdr:row>
      <xdr:rowOff>133350</xdr:rowOff>
    </xdr:from>
    <xdr:to>
      <xdr:col>14</xdr:col>
      <xdr:colOff>171450</xdr:colOff>
      <xdr:row>21</xdr:row>
      <xdr:rowOff>200025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885372C-C6F5-BA8D-B82A-4D87A0C1117E}"/>
            </a:ext>
          </a:extLst>
        </xdr:cNvPr>
        <xdr:cNvSpPr/>
      </xdr:nvSpPr>
      <xdr:spPr>
        <a:xfrm>
          <a:off x="190500" y="4657725"/>
          <a:ext cx="9582150" cy="542925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247649</xdr:colOff>
      <xdr:row>20</xdr:row>
      <xdr:rowOff>47625</xdr:rowOff>
    </xdr:from>
    <xdr:to>
      <xdr:col>8</xdr:col>
      <xdr:colOff>28574</xdr:colOff>
      <xdr:row>21</xdr:row>
      <xdr:rowOff>161925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12F98B9-F902-4814-8F2F-87AA0D672B98}"/>
            </a:ext>
          </a:extLst>
        </xdr:cNvPr>
        <xdr:cNvSpPr/>
      </xdr:nvSpPr>
      <xdr:spPr>
        <a:xfrm>
          <a:off x="1619249" y="4810125"/>
          <a:ext cx="3895725" cy="3524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エリア</a:t>
          </a:r>
        </a:p>
      </xdr:txBody>
    </xdr:sp>
    <xdr:clientData/>
  </xdr:twoCellAnchor>
  <xdr:twoCellAnchor>
    <xdr:from>
      <xdr:col>8</xdr:col>
      <xdr:colOff>85724</xdr:colOff>
      <xdr:row>20</xdr:row>
      <xdr:rowOff>47625</xdr:rowOff>
    </xdr:from>
    <xdr:to>
      <xdr:col>13</xdr:col>
      <xdr:colOff>552449</xdr:colOff>
      <xdr:row>21</xdr:row>
      <xdr:rowOff>161925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D94589D-6890-4CD3-9F9A-67EC06ECDF72}"/>
            </a:ext>
          </a:extLst>
        </xdr:cNvPr>
        <xdr:cNvSpPr/>
      </xdr:nvSpPr>
      <xdr:spPr>
        <a:xfrm>
          <a:off x="5572124" y="4810125"/>
          <a:ext cx="3895725" cy="3524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路線</a:t>
          </a:r>
        </a:p>
      </xdr:txBody>
    </xdr:sp>
    <xdr:clientData/>
  </xdr:twoCellAnchor>
  <xdr:twoCellAnchor>
    <xdr:from>
      <xdr:col>2</xdr:col>
      <xdr:colOff>161925</xdr:colOff>
      <xdr:row>25</xdr:row>
      <xdr:rowOff>228600</xdr:rowOff>
    </xdr:from>
    <xdr:to>
      <xdr:col>10</xdr:col>
      <xdr:colOff>676275</xdr:colOff>
      <xdr:row>29</xdr:row>
      <xdr:rowOff>190500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3BA8AFD-3B2E-49F5-A12C-4BF2C1385BB8}"/>
            </a:ext>
          </a:extLst>
        </xdr:cNvPr>
        <xdr:cNvSpPr/>
      </xdr:nvSpPr>
      <xdr:spPr>
        <a:xfrm>
          <a:off x="1533525" y="6181725"/>
          <a:ext cx="6000750" cy="9144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エリアと路線を選択する項目を追加。選択の順序は、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①エリア→②路線→③出発地・④到着地→⑤出発日時（又は出発日）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76564</xdr:colOff>
      <xdr:row>0</xdr:row>
      <xdr:rowOff>54429</xdr:rowOff>
    </xdr:from>
    <xdr:to>
      <xdr:col>18</xdr:col>
      <xdr:colOff>358036</xdr:colOff>
      <xdr:row>20</xdr:row>
      <xdr:rowOff>35595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CA15E7-AFE2-C38C-D38C-F771C4451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" t="786" r="14542" b="-786"/>
        <a:stretch/>
      </xdr:blipFill>
      <xdr:spPr>
        <a:xfrm>
          <a:off x="13066850" y="54429"/>
          <a:ext cx="2340233" cy="4876562"/>
        </a:xfrm>
        <a:prstGeom prst="rect">
          <a:avLst/>
        </a:prstGeom>
      </xdr:spPr>
    </xdr:pic>
    <xdr:clientData/>
  </xdr:twoCellAnchor>
  <xdr:twoCellAnchor editAs="oneCell">
    <xdr:from>
      <xdr:col>17</xdr:col>
      <xdr:colOff>573839</xdr:colOff>
      <xdr:row>0</xdr:row>
      <xdr:rowOff>128525</xdr:rowOff>
    </xdr:from>
    <xdr:to>
      <xdr:col>22</xdr:col>
      <xdr:colOff>152824</xdr:colOff>
      <xdr:row>23</xdr:row>
      <xdr:rowOff>241180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A48ACA8-050B-8CFA-EBA4-AAD018C5D3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42982" y="128525"/>
          <a:ext cx="3026128" cy="5749187"/>
        </a:xfrm>
        <a:prstGeom prst="rect">
          <a:avLst/>
        </a:prstGeom>
      </xdr:spPr>
    </xdr:pic>
    <xdr:clientData/>
  </xdr:twoCellAnchor>
  <xdr:twoCellAnchor editAs="oneCell">
    <xdr:from>
      <xdr:col>20</xdr:col>
      <xdr:colOff>273544</xdr:colOff>
      <xdr:row>0</xdr:row>
      <xdr:rowOff>236968</xdr:rowOff>
    </xdr:from>
    <xdr:to>
      <xdr:col>24</xdr:col>
      <xdr:colOff>245341</xdr:colOff>
      <xdr:row>12</xdr:row>
      <xdr:rowOff>226158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88CC51B-5EA5-239E-2FAC-4C0AFAA2C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2"/>
        <a:stretch/>
      </xdr:blipFill>
      <xdr:spPr>
        <a:xfrm>
          <a:off x="16710973" y="236968"/>
          <a:ext cx="2719986" cy="2921983"/>
        </a:xfrm>
        <a:prstGeom prst="rect">
          <a:avLst/>
        </a:prstGeom>
      </xdr:spPr>
    </xdr:pic>
    <xdr:clientData/>
  </xdr:twoCellAnchor>
  <xdr:twoCellAnchor editAs="oneCell">
    <xdr:from>
      <xdr:col>15</xdr:col>
      <xdr:colOff>91185</xdr:colOff>
      <xdr:row>20</xdr:row>
      <xdr:rowOff>163287</xdr:rowOff>
    </xdr:from>
    <xdr:to>
      <xdr:col>21</xdr:col>
      <xdr:colOff>109889</xdr:colOff>
      <xdr:row>33</xdr:row>
      <xdr:rowOff>21772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08F355A-1738-AF99-DBE6-DC4E2B89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0685" y="5061858"/>
          <a:ext cx="4152100" cy="3042557"/>
        </a:xfrm>
        <a:prstGeom prst="rect">
          <a:avLst/>
        </a:prstGeom>
      </xdr:spPr>
    </xdr:pic>
    <xdr:clientData/>
  </xdr:twoCellAnchor>
  <xdr:twoCellAnchor editAs="oneCell">
    <xdr:from>
      <xdr:col>15</xdr:col>
      <xdr:colOff>75746</xdr:colOff>
      <xdr:row>33</xdr:row>
      <xdr:rowOff>41716</xdr:rowOff>
    </xdr:from>
    <xdr:to>
      <xdr:col>23</xdr:col>
      <xdr:colOff>617989</xdr:colOff>
      <xdr:row>46</xdr:row>
      <xdr:rowOff>24493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3438956-B585-FF8A-811E-1C8221374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25246" y="8124359"/>
          <a:ext cx="6057672" cy="3166848"/>
        </a:xfrm>
        <a:prstGeom prst="rect">
          <a:avLst/>
        </a:prstGeom>
      </xdr:spPr>
    </xdr:pic>
    <xdr:clientData/>
  </xdr:twoCellAnchor>
  <xdr:twoCellAnchor>
    <xdr:from>
      <xdr:col>6</xdr:col>
      <xdr:colOff>172811</xdr:colOff>
      <xdr:row>9</xdr:row>
      <xdr:rowOff>199571</xdr:rowOff>
    </xdr:from>
    <xdr:to>
      <xdr:col>7</xdr:col>
      <xdr:colOff>254001</xdr:colOff>
      <xdr:row>12</xdr:row>
      <xdr:rowOff>27214</xdr:rowOff>
    </xdr:to>
    <xdr:sp macro="" textlink="">
      <xdr:nvSpPr>
        <xdr:cNvPr id="7" name="乗算記号 6">
          <a:extLst>
            <a:ext uri="{FF2B5EF4-FFF2-40B4-BE49-F238E27FC236}">
              <a16:creationId xmlns:a16="http://schemas.microsoft.com/office/drawing/2014/main" id="{6306BC86-C424-3FB4-CCD5-9437E8441DAA}"/>
            </a:ext>
          </a:extLst>
        </xdr:cNvPr>
        <xdr:cNvSpPr/>
      </xdr:nvSpPr>
      <xdr:spPr>
        <a:xfrm>
          <a:off x="6876597" y="2159000"/>
          <a:ext cx="498475" cy="562428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181428</xdr:colOff>
      <xdr:row>28</xdr:row>
      <xdr:rowOff>9071</xdr:rowOff>
    </xdr:from>
    <xdr:to>
      <xdr:col>7</xdr:col>
      <xdr:colOff>265793</xdr:colOff>
      <xdr:row>30</xdr:row>
      <xdr:rowOff>81641</xdr:rowOff>
    </xdr:to>
    <xdr:sp macro="" textlink="">
      <xdr:nvSpPr>
        <xdr:cNvPr id="8" name="乗算記号 7">
          <a:extLst>
            <a:ext uri="{FF2B5EF4-FFF2-40B4-BE49-F238E27FC236}">
              <a16:creationId xmlns:a16="http://schemas.microsoft.com/office/drawing/2014/main" id="{DC208A1A-6DE6-4A19-8F5D-F9BCFB8F7342}"/>
            </a:ext>
          </a:extLst>
        </xdr:cNvPr>
        <xdr:cNvSpPr/>
      </xdr:nvSpPr>
      <xdr:spPr>
        <a:xfrm>
          <a:off x="6885214" y="6622142"/>
          <a:ext cx="501650" cy="562428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89647</xdr:colOff>
      <xdr:row>0</xdr:row>
      <xdr:rowOff>0</xdr:rowOff>
    </xdr:from>
    <xdr:to>
      <xdr:col>10</xdr:col>
      <xdr:colOff>1064921</xdr:colOff>
      <xdr:row>7</xdr:row>
      <xdr:rowOff>136589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49B219A-6843-4108-8FC6-420701C2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4882" y="0"/>
          <a:ext cx="2600687" cy="1810001"/>
        </a:xfrm>
        <a:prstGeom prst="rect">
          <a:avLst/>
        </a:prstGeom>
      </xdr:spPr>
    </xdr:pic>
    <xdr:clientData/>
  </xdr:twoCellAnchor>
  <xdr:twoCellAnchor>
    <xdr:from>
      <xdr:col>6</xdr:col>
      <xdr:colOff>194236</xdr:colOff>
      <xdr:row>9</xdr:row>
      <xdr:rowOff>209176</xdr:rowOff>
    </xdr:from>
    <xdr:to>
      <xdr:col>7</xdr:col>
      <xdr:colOff>265767</xdr:colOff>
      <xdr:row>12</xdr:row>
      <xdr:rowOff>57603</xdr:rowOff>
    </xdr:to>
    <xdr:sp macro="" textlink="">
      <xdr:nvSpPr>
        <xdr:cNvPr id="9" name="乗算記号 8">
          <a:extLst>
            <a:ext uri="{FF2B5EF4-FFF2-40B4-BE49-F238E27FC236}">
              <a16:creationId xmlns:a16="http://schemas.microsoft.com/office/drawing/2014/main" id="{0465DEFC-8D8C-4355-8337-18694B80F248}"/>
            </a:ext>
          </a:extLst>
        </xdr:cNvPr>
        <xdr:cNvSpPr/>
      </xdr:nvSpPr>
      <xdr:spPr>
        <a:xfrm>
          <a:off x="7074648" y="2360705"/>
          <a:ext cx="504825" cy="56560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29496</xdr:colOff>
      <xdr:row>32</xdr:row>
      <xdr:rowOff>173182</xdr:rowOff>
    </xdr:from>
    <xdr:to>
      <xdr:col>13</xdr:col>
      <xdr:colOff>2338417</xdr:colOff>
      <xdr:row>47</xdr:row>
      <xdr:rowOff>90531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7539B86-4E2B-798D-F77E-45E78A85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0905" y="7931727"/>
          <a:ext cx="7816103" cy="3554168"/>
        </a:xfrm>
        <a:prstGeom prst="rect">
          <a:avLst/>
        </a:prstGeom>
      </xdr:spPr>
    </xdr:pic>
    <xdr:clientData/>
  </xdr:twoCellAnchor>
  <xdr:twoCellAnchor>
    <xdr:from>
      <xdr:col>6</xdr:col>
      <xdr:colOff>194236</xdr:colOff>
      <xdr:row>22</xdr:row>
      <xdr:rowOff>209176</xdr:rowOff>
    </xdr:from>
    <xdr:to>
      <xdr:col>7</xdr:col>
      <xdr:colOff>265767</xdr:colOff>
      <xdr:row>25</xdr:row>
      <xdr:rowOff>60778</xdr:rowOff>
    </xdr:to>
    <xdr:sp macro="" textlink="">
      <xdr:nvSpPr>
        <xdr:cNvPr id="12" name="乗算記号 11">
          <a:extLst>
            <a:ext uri="{FF2B5EF4-FFF2-40B4-BE49-F238E27FC236}">
              <a16:creationId xmlns:a16="http://schemas.microsoft.com/office/drawing/2014/main" id="{129907F3-076B-433C-BC34-EFB563AF2B75}"/>
            </a:ext>
          </a:extLst>
        </xdr:cNvPr>
        <xdr:cNvSpPr/>
      </xdr:nvSpPr>
      <xdr:spPr>
        <a:xfrm>
          <a:off x="9913471" y="5468470"/>
          <a:ext cx="504825" cy="568779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1270000</xdr:colOff>
      <xdr:row>0</xdr:row>
      <xdr:rowOff>0</xdr:rowOff>
    </xdr:from>
    <xdr:to>
      <xdr:col>13</xdr:col>
      <xdr:colOff>93562</xdr:colOff>
      <xdr:row>7</xdr:row>
      <xdr:rowOff>55663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C0BFDF0-7E25-7FA8-ABB7-603376354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62182" y="0"/>
          <a:ext cx="2381582" cy="1752845"/>
        </a:xfrm>
        <a:prstGeom prst="rect">
          <a:avLst/>
        </a:prstGeom>
      </xdr:spPr>
    </xdr:pic>
    <xdr:clientData/>
  </xdr:twoCellAnchor>
  <xdr:twoCellAnchor editAs="oneCell">
    <xdr:from>
      <xdr:col>13</xdr:col>
      <xdr:colOff>196273</xdr:colOff>
      <xdr:row>0</xdr:row>
      <xdr:rowOff>0</xdr:rowOff>
    </xdr:from>
    <xdr:to>
      <xdr:col>13</xdr:col>
      <xdr:colOff>2742978</xdr:colOff>
      <xdr:row>7</xdr:row>
      <xdr:rowOff>93768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F1FB7BA-ABB0-6EF5-3634-A581C63C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56000" y="0"/>
          <a:ext cx="2546705" cy="1790950"/>
        </a:xfrm>
        <a:prstGeom prst="rect">
          <a:avLst/>
        </a:prstGeom>
      </xdr:spPr>
    </xdr:pic>
    <xdr:clientData/>
  </xdr:twoCellAnchor>
  <xdr:twoCellAnchor editAs="oneCell">
    <xdr:from>
      <xdr:col>13</xdr:col>
      <xdr:colOff>2961408</xdr:colOff>
      <xdr:row>32</xdr:row>
      <xdr:rowOff>225136</xdr:rowOff>
    </xdr:from>
    <xdr:to>
      <xdr:col>16</xdr:col>
      <xdr:colOff>138570</xdr:colOff>
      <xdr:row>40</xdr:row>
      <xdr:rowOff>200290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DBEC1C5-45F3-49AC-BE1A-683ED7B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49999" y="7983681"/>
          <a:ext cx="2251389" cy="1914791"/>
        </a:xfrm>
        <a:prstGeom prst="rect">
          <a:avLst/>
        </a:prstGeom>
      </xdr:spPr>
    </xdr:pic>
    <xdr:clientData/>
  </xdr:twoCellAnchor>
  <xdr:twoCellAnchor>
    <xdr:from>
      <xdr:col>1</xdr:col>
      <xdr:colOff>225136</xdr:colOff>
      <xdr:row>28</xdr:row>
      <xdr:rowOff>37353</xdr:rowOff>
    </xdr:from>
    <xdr:to>
      <xdr:col>5</xdr:col>
      <xdr:colOff>2043545</xdr:colOff>
      <xdr:row>41</xdr:row>
      <xdr:rowOff>51955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9484B8E1-000F-9939-B4EF-CA133E65F453}"/>
            </a:ext>
          </a:extLst>
        </xdr:cNvPr>
        <xdr:cNvGrpSpPr/>
      </xdr:nvGrpSpPr>
      <xdr:grpSpPr>
        <a:xfrm>
          <a:off x="497279" y="6895353"/>
          <a:ext cx="7560623" cy="3198673"/>
          <a:chOff x="86591" y="6254580"/>
          <a:chExt cx="10002136" cy="4881011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F41432CB-EF91-16BD-CB04-E84808F37D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67749" y="6254580"/>
            <a:ext cx="9920978" cy="4881011"/>
          </a:xfrm>
          <a:prstGeom prst="rect">
            <a:avLst/>
          </a:prstGeom>
        </xdr:spPr>
      </xdr:pic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282ABC5C-C570-2769-2A28-3AD00D7F96B5}"/>
              </a:ext>
            </a:extLst>
          </xdr:cNvPr>
          <xdr:cNvCxnSpPr/>
        </xdr:nvCxnSpPr>
        <xdr:spPr>
          <a:xfrm>
            <a:off x="86591" y="9542318"/>
            <a:ext cx="7550727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9</xdr:row>
      <xdr:rowOff>203200</xdr:rowOff>
    </xdr:from>
    <xdr:to>
      <xdr:col>5</xdr:col>
      <xdr:colOff>228600</xdr:colOff>
      <xdr:row>12</xdr:row>
      <xdr:rowOff>48079</xdr:rowOff>
    </xdr:to>
    <xdr:sp macro="" textlink="">
      <xdr:nvSpPr>
        <xdr:cNvPr id="2" name="乗算記号 1">
          <a:extLst>
            <a:ext uri="{FF2B5EF4-FFF2-40B4-BE49-F238E27FC236}">
              <a16:creationId xmlns:a16="http://schemas.microsoft.com/office/drawing/2014/main" id="{37D731ED-913E-4C72-987A-67C8CBF4EFAA}"/>
            </a:ext>
          </a:extLst>
        </xdr:cNvPr>
        <xdr:cNvSpPr/>
      </xdr:nvSpPr>
      <xdr:spPr>
        <a:xfrm>
          <a:off x="5740400" y="1654175"/>
          <a:ext cx="508000" cy="568779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374650</xdr:colOff>
      <xdr:row>20</xdr:row>
      <xdr:rowOff>171450</xdr:rowOff>
    </xdr:from>
    <xdr:to>
      <xdr:col>5</xdr:col>
      <xdr:colOff>260350</xdr:colOff>
      <xdr:row>23</xdr:row>
      <xdr:rowOff>13154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27320894-5DCE-4EFF-999E-69C70B0DE9F5}"/>
            </a:ext>
          </a:extLst>
        </xdr:cNvPr>
        <xdr:cNvSpPr/>
      </xdr:nvSpPr>
      <xdr:spPr>
        <a:xfrm>
          <a:off x="4921250" y="4273550"/>
          <a:ext cx="508000" cy="56560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28</xdr:row>
      <xdr:rowOff>28575</xdr:rowOff>
    </xdr:from>
    <xdr:to>
      <xdr:col>10</xdr:col>
      <xdr:colOff>20094</xdr:colOff>
      <xdr:row>64</xdr:row>
      <xdr:rowOff>108026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CF9F517-57B9-4D11-A046-D2087CDA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825"/>
          <a:ext cx="12307344" cy="8651951"/>
        </a:xfrm>
        <a:prstGeom prst="rect">
          <a:avLst/>
        </a:prstGeom>
      </xdr:spPr>
    </xdr:pic>
    <xdr:clientData/>
  </xdr:twoCellAnchor>
  <xdr:twoCellAnchor>
    <xdr:from>
      <xdr:col>6</xdr:col>
      <xdr:colOff>177800</xdr:colOff>
      <xdr:row>5</xdr:row>
      <xdr:rowOff>76200</xdr:rowOff>
    </xdr:from>
    <xdr:to>
      <xdr:col>8</xdr:col>
      <xdr:colOff>1568450</xdr:colOff>
      <xdr:row>8</xdr:row>
      <xdr:rowOff>73025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CE09854-C654-4C4D-97FE-6A3AA63ACD51}"/>
            </a:ext>
          </a:extLst>
        </xdr:cNvPr>
        <xdr:cNvSpPr/>
      </xdr:nvSpPr>
      <xdr:spPr>
        <a:xfrm>
          <a:off x="6343650" y="1282700"/>
          <a:ext cx="4495800" cy="72072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グループコードは現在、最終チェック中ですので、もう少々お時間ください。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7</xdr:row>
      <xdr:rowOff>203200</xdr:rowOff>
    </xdr:from>
    <xdr:to>
      <xdr:col>5</xdr:col>
      <xdr:colOff>228600</xdr:colOff>
      <xdr:row>10</xdr:row>
      <xdr:rowOff>48079</xdr:rowOff>
    </xdr:to>
    <xdr:sp macro="" textlink="">
      <xdr:nvSpPr>
        <xdr:cNvPr id="2" name="乗算記号 1">
          <a:extLst>
            <a:ext uri="{FF2B5EF4-FFF2-40B4-BE49-F238E27FC236}">
              <a16:creationId xmlns:a16="http://schemas.microsoft.com/office/drawing/2014/main" id="{82376353-B3B0-4E93-BFAF-88E559D6A7DF}"/>
            </a:ext>
          </a:extLst>
        </xdr:cNvPr>
        <xdr:cNvSpPr/>
      </xdr:nvSpPr>
      <xdr:spPr>
        <a:xfrm>
          <a:off x="5734050" y="1631950"/>
          <a:ext cx="504825" cy="55925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355600</xdr:colOff>
      <xdr:row>19</xdr:row>
      <xdr:rowOff>203200</xdr:rowOff>
    </xdr:from>
    <xdr:to>
      <xdr:col>5</xdr:col>
      <xdr:colOff>241300</xdr:colOff>
      <xdr:row>22</xdr:row>
      <xdr:rowOff>48079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A78089DC-5B70-414B-A438-E3863176C5B6}"/>
            </a:ext>
          </a:extLst>
        </xdr:cNvPr>
        <xdr:cNvSpPr/>
      </xdr:nvSpPr>
      <xdr:spPr>
        <a:xfrm>
          <a:off x="5753100" y="4546600"/>
          <a:ext cx="508000" cy="568779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9</xdr:col>
      <xdr:colOff>266700</xdr:colOff>
      <xdr:row>3</xdr:row>
      <xdr:rowOff>238125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A5C2F8C-92AD-4378-9D43-E0ECDA380AE5}"/>
            </a:ext>
          </a:extLst>
        </xdr:cNvPr>
        <xdr:cNvSpPr/>
      </xdr:nvSpPr>
      <xdr:spPr>
        <a:xfrm>
          <a:off x="6832600" y="241300"/>
          <a:ext cx="4495800" cy="72072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グループコードは現在、最終チェック中ですので、もう少々お時間ください。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8</xdr:row>
      <xdr:rowOff>0</xdr:rowOff>
    </xdr:from>
    <xdr:to>
      <xdr:col>5</xdr:col>
      <xdr:colOff>276225</xdr:colOff>
      <xdr:row>10</xdr:row>
      <xdr:rowOff>92529</xdr:rowOff>
    </xdr:to>
    <xdr:sp macro="" textlink="">
      <xdr:nvSpPr>
        <xdr:cNvPr id="2" name="乗算記号 1">
          <a:extLst>
            <a:ext uri="{FF2B5EF4-FFF2-40B4-BE49-F238E27FC236}">
              <a16:creationId xmlns:a16="http://schemas.microsoft.com/office/drawing/2014/main" id="{504C7A2F-E279-481C-B9B8-826E2B898413}"/>
            </a:ext>
          </a:extLst>
        </xdr:cNvPr>
        <xdr:cNvSpPr/>
      </xdr:nvSpPr>
      <xdr:spPr>
        <a:xfrm>
          <a:off x="5654675" y="1689100"/>
          <a:ext cx="508000" cy="575129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133350</xdr:colOff>
      <xdr:row>17</xdr:row>
      <xdr:rowOff>222250</xdr:rowOff>
    </xdr:from>
    <xdr:to>
      <xdr:col>5</xdr:col>
      <xdr:colOff>285750</xdr:colOff>
      <xdr:row>20</xdr:row>
      <xdr:rowOff>70304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734FDE4B-6E89-4020-8509-358A47CEF7F2}"/>
            </a:ext>
          </a:extLst>
        </xdr:cNvPr>
        <xdr:cNvSpPr/>
      </xdr:nvSpPr>
      <xdr:spPr>
        <a:xfrm>
          <a:off x="5664200" y="5051425"/>
          <a:ext cx="508000" cy="57195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1581150</xdr:colOff>
      <xdr:row>2</xdr:row>
      <xdr:rowOff>238125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68658AD-CC52-4E8C-97D9-121BC44D5E01}"/>
            </a:ext>
          </a:extLst>
        </xdr:cNvPr>
        <xdr:cNvSpPr/>
      </xdr:nvSpPr>
      <xdr:spPr>
        <a:xfrm>
          <a:off x="6508750" y="0"/>
          <a:ext cx="4495800" cy="72072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グループコードは現在、最終チェック中ですので、もう少々お時間ください。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8</xdr:row>
      <xdr:rowOff>0</xdr:rowOff>
    </xdr:from>
    <xdr:to>
      <xdr:col>5</xdr:col>
      <xdr:colOff>292100</xdr:colOff>
      <xdr:row>10</xdr:row>
      <xdr:rowOff>89354</xdr:rowOff>
    </xdr:to>
    <xdr:sp macro="" textlink="">
      <xdr:nvSpPr>
        <xdr:cNvPr id="2" name="乗算記号 1">
          <a:extLst>
            <a:ext uri="{FF2B5EF4-FFF2-40B4-BE49-F238E27FC236}">
              <a16:creationId xmlns:a16="http://schemas.microsoft.com/office/drawing/2014/main" id="{EB817452-E771-4400-871F-73B87729D9EA}"/>
            </a:ext>
          </a:extLst>
        </xdr:cNvPr>
        <xdr:cNvSpPr/>
      </xdr:nvSpPr>
      <xdr:spPr>
        <a:xfrm>
          <a:off x="5670550" y="1689100"/>
          <a:ext cx="508000" cy="57195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133350</xdr:colOff>
      <xdr:row>21</xdr:row>
      <xdr:rowOff>222250</xdr:rowOff>
    </xdr:from>
    <xdr:to>
      <xdr:col>5</xdr:col>
      <xdr:colOff>285750</xdr:colOff>
      <xdr:row>24</xdr:row>
      <xdr:rowOff>70304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32A5E9EB-9955-486F-AE68-BA11BAC528A6}"/>
            </a:ext>
          </a:extLst>
        </xdr:cNvPr>
        <xdr:cNvSpPr/>
      </xdr:nvSpPr>
      <xdr:spPr>
        <a:xfrm>
          <a:off x="5664200" y="5048250"/>
          <a:ext cx="508000" cy="57195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1581150</xdr:colOff>
      <xdr:row>4</xdr:row>
      <xdr:rowOff>238125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C04DCE5-8C5C-440B-B7E1-19BCF3CD9A54}"/>
            </a:ext>
          </a:extLst>
        </xdr:cNvPr>
        <xdr:cNvSpPr/>
      </xdr:nvSpPr>
      <xdr:spPr>
        <a:xfrm>
          <a:off x="6508750" y="482600"/>
          <a:ext cx="4495800" cy="72072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グループコードは現在、最終チェック中ですので、もう少々お時間ください。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9</xdr:row>
      <xdr:rowOff>222250</xdr:rowOff>
    </xdr:from>
    <xdr:to>
      <xdr:col>5</xdr:col>
      <xdr:colOff>254000</xdr:colOff>
      <xdr:row>12</xdr:row>
      <xdr:rowOff>70304</xdr:rowOff>
    </xdr:to>
    <xdr:sp macro="" textlink="">
      <xdr:nvSpPr>
        <xdr:cNvPr id="2" name="乗算記号 1">
          <a:extLst>
            <a:ext uri="{FF2B5EF4-FFF2-40B4-BE49-F238E27FC236}">
              <a16:creationId xmlns:a16="http://schemas.microsoft.com/office/drawing/2014/main" id="{8FCEA7C8-AC12-4A94-89BE-3A69D271E6AE}"/>
            </a:ext>
          </a:extLst>
        </xdr:cNvPr>
        <xdr:cNvSpPr/>
      </xdr:nvSpPr>
      <xdr:spPr>
        <a:xfrm>
          <a:off x="5727700" y="2152650"/>
          <a:ext cx="508000" cy="57195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190500</xdr:colOff>
      <xdr:row>28</xdr:row>
      <xdr:rowOff>6350</xdr:rowOff>
    </xdr:from>
    <xdr:to>
      <xdr:col>5</xdr:col>
      <xdr:colOff>247650</xdr:colOff>
      <xdr:row>30</xdr:row>
      <xdr:rowOff>95704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E9525AC4-12F1-4D6E-A925-F73AAEA1CE81}"/>
            </a:ext>
          </a:extLst>
        </xdr:cNvPr>
        <xdr:cNvSpPr/>
      </xdr:nvSpPr>
      <xdr:spPr>
        <a:xfrm>
          <a:off x="5721350" y="6521450"/>
          <a:ext cx="508000" cy="571954"/>
        </a:xfrm>
        <a:prstGeom prst="mathMultiply">
          <a:avLst>
            <a:gd name="adj1" fmla="val 7347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1581150</xdr:colOff>
      <xdr:row>2</xdr:row>
      <xdr:rowOff>238125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ACD6FCB-2F6C-43E3-916D-73E6FFBCDD35}"/>
            </a:ext>
          </a:extLst>
        </xdr:cNvPr>
        <xdr:cNvSpPr/>
      </xdr:nvSpPr>
      <xdr:spPr>
        <a:xfrm>
          <a:off x="6692900" y="0"/>
          <a:ext cx="4495800" cy="72072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グループコードは現在、最終チェック中ですので、もう少々お時間ください。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19</xdr:row>
      <xdr:rowOff>223156</xdr:rowOff>
    </xdr:from>
    <xdr:to>
      <xdr:col>5</xdr:col>
      <xdr:colOff>540975</xdr:colOff>
      <xdr:row>21</xdr:row>
      <xdr:rowOff>6802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8A597B94-F8F5-057C-F4B5-8FBFC8130CF2}"/>
            </a:ext>
          </a:extLst>
        </xdr:cNvPr>
        <xdr:cNvSpPr/>
      </xdr:nvSpPr>
      <xdr:spPr>
        <a:xfrm>
          <a:off x="3201761" y="4876799"/>
          <a:ext cx="360000" cy="273503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19</xdr:row>
      <xdr:rowOff>227239</xdr:rowOff>
    </xdr:from>
    <xdr:to>
      <xdr:col>8</xdr:col>
      <xdr:colOff>550500</xdr:colOff>
      <xdr:row>21</xdr:row>
      <xdr:rowOff>10885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BCFA494C-D281-3766-B775-81627EB600B1}"/>
            </a:ext>
          </a:extLst>
        </xdr:cNvPr>
        <xdr:cNvSpPr/>
      </xdr:nvSpPr>
      <xdr:spPr>
        <a:xfrm>
          <a:off x="5252357" y="4880882"/>
          <a:ext cx="360000" cy="273503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85725</xdr:colOff>
      <xdr:row>3</xdr:row>
      <xdr:rowOff>228600</xdr:rowOff>
    </xdr:from>
    <xdr:to>
      <xdr:col>16</xdr:col>
      <xdr:colOff>561975</xdr:colOff>
      <xdr:row>4</xdr:row>
      <xdr:rowOff>190500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A318FC73-9C32-4D0E-90F0-8B6B9F4C5CF0}"/>
            </a:ext>
          </a:extLst>
        </xdr:cNvPr>
        <xdr:cNvSpPr/>
      </xdr:nvSpPr>
      <xdr:spPr>
        <a:xfrm>
          <a:off x="9239250" y="942975"/>
          <a:ext cx="476250" cy="2000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85725</xdr:colOff>
      <xdr:row>4</xdr:row>
      <xdr:rowOff>19050</xdr:rowOff>
    </xdr:from>
    <xdr:to>
      <xdr:col>5</xdr:col>
      <xdr:colOff>445725</xdr:colOff>
      <xdr:row>4</xdr:row>
      <xdr:rowOff>235050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A336B3A8-A726-4FDD-8AD2-F78101886427}"/>
            </a:ext>
          </a:extLst>
        </xdr:cNvPr>
        <xdr:cNvSpPr/>
      </xdr:nvSpPr>
      <xdr:spPr>
        <a:xfrm>
          <a:off x="2781300" y="971550"/>
          <a:ext cx="360000" cy="2160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114300</xdr:colOff>
      <xdr:row>4</xdr:row>
      <xdr:rowOff>19050</xdr:rowOff>
    </xdr:from>
    <xdr:to>
      <xdr:col>8</xdr:col>
      <xdr:colOff>474300</xdr:colOff>
      <xdr:row>4</xdr:row>
      <xdr:rowOff>235050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F94F7D64-6089-4F44-8DA6-B2DA273AE94F}"/>
            </a:ext>
          </a:extLst>
        </xdr:cNvPr>
        <xdr:cNvSpPr/>
      </xdr:nvSpPr>
      <xdr:spPr>
        <a:xfrm>
          <a:off x="4867275" y="971550"/>
          <a:ext cx="360000" cy="2160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22285</xdr:colOff>
      <xdr:row>2</xdr:row>
      <xdr:rowOff>238123</xdr:rowOff>
    </xdr:from>
    <xdr:to>
      <xdr:col>12</xdr:col>
      <xdr:colOff>636225</xdr:colOff>
      <xdr:row>5</xdr:row>
      <xdr:rowOff>149323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849CC698-F576-B31F-ED39-CF911BB0E94F}"/>
            </a:ext>
          </a:extLst>
        </xdr:cNvPr>
        <xdr:cNvGrpSpPr/>
      </xdr:nvGrpSpPr>
      <xdr:grpSpPr>
        <a:xfrm>
          <a:off x="7805571" y="727980"/>
          <a:ext cx="613940" cy="645986"/>
          <a:chOff x="7794685" y="714373"/>
          <a:chExt cx="613940" cy="625575"/>
        </a:xfrm>
      </xdr:grpSpPr>
      <xdr:sp macro="" textlink="">
        <xdr:nvSpPr>
          <xdr:cNvPr id="15" name="矢印: 右 14">
            <a:extLst>
              <a:ext uri="{FF2B5EF4-FFF2-40B4-BE49-F238E27FC236}">
                <a16:creationId xmlns:a16="http://schemas.microsoft.com/office/drawing/2014/main" id="{BCC8DE86-7C38-4040-873B-1DB6589EB5F0}"/>
              </a:ext>
            </a:extLst>
          </xdr:cNvPr>
          <xdr:cNvSpPr/>
        </xdr:nvSpPr>
        <xdr:spPr>
          <a:xfrm>
            <a:off x="8048625" y="714373"/>
            <a:ext cx="360000" cy="183751"/>
          </a:xfrm>
          <a:prstGeom prst="rightArrow">
            <a:avLst/>
          </a:prstGeom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矢印: 右 15">
            <a:extLst>
              <a:ext uri="{FF2B5EF4-FFF2-40B4-BE49-F238E27FC236}">
                <a16:creationId xmlns:a16="http://schemas.microsoft.com/office/drawing/2014/main" id="{18E5F3C0-4481-4EC1-AE6F-7C11DDAD9A17}"/>
              </a:ext>
            </a:extLst>
          </xdr:cNvPr>
          <xdr:cNvSpPr/>
        </xdr:nvSpPr>
        <xdr:spPr>
          <a:xfrm>
            <a:off x="8048625" y="1156197"/>
            <a:ext cx="360000" cy="183751"/>
          </a:xfrm>
          <a:prstGeom prst="rightArrow">
            <a:avLst/>
          </a:prstGeom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50D31BC4-2E00-C59F-E706-21C60C1E1186}"/>
              </a:ext>
            </a:extLst>
          </xdr:cNvPr>
          <xdr:cNvSpPr/>
        </xdr:nvSpPr>
        <xdr:spPr>
          <a:xfrm>
            <a:off x="7962899" y="754889"/>
            <a:ext cx="108000" cy="540000"/>
          </a:xfrm>
          <a:prstGeom prst="rect">
            <a:avLst/>
          </a:prstGeom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A337C361-41AF-46D1-83F2-5D14312A7BC2}"/>
              </a:ext>
            </a:extLst>
          </xdr:cNvPr>
          <xdr:cNvSpPr/>
        </xdr:nvSpPr>
        <xdr:spPr>
          <a:xfrm rot="16200000">
            <a:off x="7830685" y="979939"/>
            <a:ext cx="108000" cy="180000"/>
          </a:xfrm>
          <a:prstGeom prst="rect">
            <a:avLst/>
          </a:prstGeom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104775</xdr:colOff>
      <xdr:row>11</xdr:row>
      <xdr:rowOff>0</xdr:rowOff>
    </xdr:from>
    <xdr:to>
      <xdr:col>5</xdr:col>
      <xdr:colOff>464775</xdr:colOff>
      <xdr:row>11</xdr:row>
      <xdr:rowOff>216000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5F33B04B-7283-4E5F-AB41-858EFD2CB753}"/>
            </a:ext>
          </a:extLst>
        </xdr:cNvPr>
        <xdr:cNvSpPr/>
      </xdr:nvSpPr>
      <xdr:spPr>
        <a:xfrm>
          <a:off x="3105150" y="2619375"/>
          <a:ext cx="360000" cy="2160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95249</xdr:colOff>
      <xdr:row>10</xdr:row>
      <xdr:rowOff>19050</xdr:rowOff>
    </xdr:from>
    <xdr:to>
      <xdr:col>9</xdr:col>
      <xdr:colOff>581024</xdr:colOff>
      <xdr:row>10</xdr:row>
      <xdr:rowOff>228600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CC4CDC53-3202-4E3A-B790-558F34C19AE1}"/>
            </a:ext>
          </a:extLst>
        </xdr:cNvPr>
        <xdr:cNvSpPr/>
      </xdr:nvSpPr>
      <xdr:spPr>
        <a:xfrm>
          <a:off x="5838824" y="2400300"/>
          <a:ext cx="485775" cy="20955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104774</xdr:colOff>
      <xdr:row>12</xdr:row>
      <xdr:rowOff>9525</xdr:rowOff>
    </xdr:from>
    <xdr:to>
      <xdr:col>9</xdr:col>
      <xdr:colOff>590549</xdr:colOff>
      <xdr:row>12</xdr:row>
      <xdr:rowOff>219075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BE0ED62D-A19B-4BD0-B1C4-361A739C973E}"/>
            </a:ext>
          </a:extLst>
        </xdr:cNvPr>
        <xdr:cNvSpPr/>
      </xdr:nvSpPr>
      <xdr:spPr>
        <a:xfrm>
          <a:off x="5848349" y="2867025"/>
          <a:ext cx="485775" cy="20955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328352</xdr:colOff>
      <xdr:row>10</xdr:row>
      <xdr:rowOff>47625</xdr:rowOff>
    </xdr:from>
    <xdr:to>
      <xdr:col>16</xdr:col>
      <xdr:colOff>326552</xdr:colOff>
      <xdr:row>10</xdr:row>
      <xdr:rowOff>142874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EEECFDD-2DA3-48CA-9834-867FA716D6C2}"/>
            </a:ext>
          </a:extLst>
        </xdr:cNvPr>
        <xdr:cNvSpPr/>
      </xdr:nvSpPr>
      <xdr:spPr>
        <a:xfrm rot="5400000" flipH="1">
          <a:off x="9090452" y="2134500"/>
          <a:ext cx="95249" cy="684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231634</xdr:colOff>
      <xdr:row>4</xdr:row>
      <xdr:rowOff>61911</xdr:rowOff>
    </xdr:from>
    <xdr:to>
      <xdr:col>16</xdr:col>
      <xdr:colOff>336406</xdr:colOff>
      <xdr:row>10</xdr:row>
      <xdr:rowOff>138113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C4F60246-CAC4-425C-A624-3432A25BF9E2}"/>
            </a:ext>
          </a:extLst>
        </xdr:cNvPr>
        <xdr:cNvSpPr/>
      </xdr:nvSpPr>
      <xdr:spPr>
        <a:xfrm>
          <a:off x="10795725" y="1031729"/>
          <a:ext cx="104772" cy="153092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323850</xdr:colOff>
      <xdr:row>12</xdr:row>
      <xdr:rowOff>9524</xdr:rowOff>
    </xdr:from>
    <xdr:to>
      <xdr:col>16</xdr:col>
      <xdr:colOff>561975</xdr:colOff>
      <xdr:row>12</xdr:row>
      <xdr:rowOff>228599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1C8E780E-3C8E-4C82-ABA1-F27290FE6825}"/>
            </a:ext>
          </a:extLst>
        </xdr:cNvPr>
        <xdr:cNvSpPr/>
      </xdr:nvSpPr>
      <xdr:spPr>
        <a:xfrm>
          <a:off x="8791575" y="2867024"/>
          <a:ext cx="923925" cy="21907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95250</xdr:colOff>
      <xdr:row>10</xdr:row>
      <xdr:rowOff>9525</xdr:rowOff>
    </xdr:from>
    <xdr:to>
      <xdr:col>12</xdr:col>
      <xdr:colOff>581025</xdr:colOff>
      <xdr:row>10</xdr:row>
      <xdr:rowOff>219075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14688DC9-C0CB-4F66-B4DF-48F800C5B829}"/>
            </a:ext>
          </a:extLst>
        </xdr:cNvPr>
        <xdr:cNvSpPr/>
      </xdr:nvSpPr>
      <xdr:spPr>
        <a:xfrm>
          <a:off x="7867650" y="2390775"/>
          <a:ext cx="485775" cy="20955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104775</xdr:colOff>
      <xdr:row>12</xdr:row>
      <xdr:rowOff>19050</xdr:rowOff>
    </xdr:from>
    <xdr:to>
      <xdr:col>12</xdr:col>
      <xdr:colOff>590550</xdr:colOff>
      <xdr:row>12</xdr:row>
      <xdr:rowOff>228600</xdr:rowOff>
    </xdr:to>
    <xdr:sp macro="" textlink="">
      <xdr:nvSpPr>
        <xdr:cNvPr id="37" name="矢印: 右 36">
          <a:extLst>
            <a:ext uri="{FF2B5EF4-FFF2-40B4-BE49-F238E27FC236}">
              <a16:creationId xmlns:a16="http://schemas.microsoft.com/office/drawing/2014/main" id="{157EAD30-7716-4AA9-B798-7BB2F251F3CE}"/>
            </a:ext>
          </a:extLst>
        </xdr:cNvPr>
        <xdr:cNvSpPr/>
      </xdr:nvSpPr>
      <xdr:spPr>
        <a:xfrm>
          <a:off x="7877175" y="2876550"/>
          <a:ext cx="485775" cy="20955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98250</xdr:colOff>
      <xdr:row>20</xdr:row>
      <xdr:rowOff>83685</xdr:rowOff>
    </xdr:from>
    <xdr:to>
      <xdr:col>16</xdr:col>
      <xdr:colOff>26775</xdr:colOff>
      <xdr:row>20</xdr:row>
      <xdr:rowOff>178934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E8B7E1F7-07E3-4D7E-8D88-3DB854D643DF}"/>
            </a:ext>
          </a:extLst>
        </xdr:cNvPr>
        <xdr:cNvSpPr/>
      </xdr:nvSpPr>
      <xdr:spPr>
        <a:xfrm rot="5400000" flipH="1">
          <a:off x="8818709" y="3364726"/>
          <a:ext cx="95249" cy="333031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647964</xdr:colOff>
      <xdr:row>12</xdr:row>
      <xdr:rowOff>171450</xdr:rowOff>
    </xdr:from>
    <xdr:to>
      <xdr:col>16</xdr:col>
      <xdr:colOff>66936</xdr:colOff>
      <xdr:row>38</xdr:row>
      <xdr:rowOff>16950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BF55DBC1-2380-4F7C-98DE-865C6EF86940}"/>
            </a:ext>
          </a:extLst>
        </xdr:cNvPr>
        <xdr:cNvSpPr/>
      </xdr:nvSpPr>
      <xdr:spPr>
        <a:xfrm>
          <a:off x="10477764" y="3028950"/>
          <a:ext cx="104772" cy="4608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37</xdr:row>
      <xdr:rowOff>114300</xdr:rowOff>
    </xdr:from>
    <xdr:to>
      <xdr:col>5</xdr:col>
      <xdr:colOff>560025</xdr:colOff>
      <xdr:row>38</xdr:row>
      <xdr:rowOff>142875</xdr:rowOff>
    </xdr:to>
    <xdr:sp macro="" textlink="">
      <xdr:nvSpPr>
        <xdr:cNvPr id="40" name="矢印: 右 39">
          <a:extLst>
            <a:ext uri="{FF2B5EF4-FFF2-40B4-BE49-F238E27FC236}">
              <a16:creationId xmlns:a16="http://schemas.microsoft.com/office/drawing/2014/main" id="{FB9672C6-9AF2-42E1-8B84-F530CF290B24}"/>
            </a:ext>
          </a:extLst>
        </xdr:cNvPr>
        <xdr:cNvSpPr/>
      </xdr:nvSpPr>
      <xdr:spPr>
        <a:xfrm>
          <a:off x="3200400" y="7496175"/>
          <a:ext cx="360000" cy="2667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142875</xdr:colOff>
      <xdr:row>37</xdr:row>
      <xdr:rowOff>104775</xdr:rowOff>
    </xdr:from>
    <xdr:to>
      <xdr:col>8</xdr:col>
      <xdr:colOff>502875</xdr:colOff>
      <xdr:row>38</xdr:row>
      <xdr:rowOff>133350</xdr:rowOff>
    </xdr:to>
    <xdr:sp macro="" textlink="">
      <xdr:nvSpPr>
        <xdr:cNvPr id="41" name="矢印: 右 40">
          <a:extLst>
            <a:ext uri="{FF2B5EF4-FFF2-40B4-BE49-F238E27FC236}">
              <a16:creationId xmlns:a16="http://schemas.microsoft.com/office/drawing/2014/main" id="{94D22ED3-5388-490B-A7CB-7C04E2601FB6}"/>
            </a:ext>
          </a:extLst>
        </xdr:cNvPr>
        <xdr:cNvSpPr/>
      </xdr:nvSpPr>
      <xdr:spPr>
        <a:xfrm>
          <a:off x="5200650" y="7486650"/>
          <a:ext cx="360000" cy="2667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60150</xdr:colOff>
      <xdr:row>37</xdr:row>
      <xdr:rowOff>157164</xdr:rowOff>
    </xdr:from>
    <xdr:to>
      <xdr:col>15</xdr:col>
      <xdr:colOff>674475</xdr:colOff>
      <xdr:row>38</xdr:row>
      <xdr:rowOff>14288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3DC99EEB-6021-4E26-9237-2B4E92D6729E}"/>
            </a:ext>
          </a:extLst>
        </xdr:cNvPr>
        <xdr:cNvSpPr/>
      </xdr:nvSpPr>
      <xdr:spPr>
        <a:xfrm rot="5400000" flipH="1">
          <a:off x="8782650" y="5912664"/>
          <a:ext cx="95249" cy="3348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85725</xdr:colOff>
      <xdr:row>27</xdr:row>
      <xdr:rowOff>190500</xdr:rowOff>
    </xdr:from>
    <xdr:to>
      <xdr:col>5</xdr:col>
      <xdr:colOff>445725</xdr:colOff>
      <xdr:row>28</xdr:row>
      <xdr:rowOff>219075</xdr:rowOff>
    </xdr:to>
    <xdr:sp macro="" textlink="">
      <xdr:nvSpPr>
        <xdr:cNvPr id="44" name="矢印: 右 43">
          <a:extLst>
            <a:ext uri="{FF2B5EF4-FFF2-40B4-BE49-F238E27FC236}">
              <a16:creationId xmlns:a16="http://schemas.microsoft.com/office/drawing/2014/main" id="{153A96E0-4272-4C3B-B61C-34A241F37949}"/>
            </a:ext>
          </a:extLst>
        </xdr:cNvPr>
        <xdr:cNvSpPr/>
      </xdr:nvSpPr>
      <xdr:spPr>
        <a:xfrm>
          <a:off x="3086100" y="6619875"/>
          <a:ext cx="360000" cy="2667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27</xdr:row>
      <xdr:rowOff>200025</xdr:rowOff>
    </xdr:from>
    <xdr:to>
      <xdr:col>8</xdr:col>
      <xdr:colOff>436200</xdr:colOff>
      <xdr:row>28</xdr:row>
      <xdr:rowOff>228600</xdr:rowOff>
    </xdr:to>
    <xdr:sp macro="" textlink="">
      <xdr:nvSpPr>
        <xdr:cNvPr id="45" name="矢印: 右 44">
          <a:extLst>
            <a:ext uri="{FF2B5EF4-FFF2-40B4-BE49-F238E27FC236}">
              <a16:creationId xmlns:a16="http://schemas.microsoft.com/office/drawing/2014/main" id="{C9538272-637F-4CE0-B627-4E2D5360417A}"/>
            </a:ext>
          </a:extLst>
        </xdr:cNvPr>
        <xdr:cNvSpPr/>
      </xdr:nvSpPr>
      <xdr:spPr>
        <a:xfrm>
          <a:off x="5133975" y="6629400"/>
          <a:ext cx="360000" cy="266700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57150</xdr:colOff>
      <xdr:row>28</xdr:row>
      <xdr:rowOff>85725</xdr:rowOff>
    </xdr:from>
    <xdr:to>
      <xdr:col>15</xdr:col>
      <xdr:colOff>671475</xdr:colOff>
      <xdr:row>28</xdr:row>
      <xdr:rowOff>180974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719DF7D3-678C-41A0-9DDB-9F0993003608}"/>
            </a:ext>
          </a:extLst>
        </xdr:cNvPr>
        <xdr:cNvSpPr/>
      </xdr:nvSpPr>
      <xdr:spPr>
        <a:xfrm rot="5400000" flipH="1">
          <a:off x="8779650" y="5126850"/>
          <a:ext cx="95249" cy="334800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9F14-B920-4747-9168-98CE5BCA1448}">
  <sheetPr>
    <pageSetUpPr fitToPage="1"/>
  </sheetPr>
  <dimension ref="A19"/>
  <sheetViews>
    <sheetView workbookViewId="0">
      <selection activeCell="M8" sqref="M8:P8"/>
    </sheetView>
  </sheetViews>
  <sheetFormatPr defaultRowHeight="18.75" x14ac:dyDescent="0.4"/>
  <sheetData>
    <row r="19" spans="1:1" x14ac:dyDescent="0.4">
      <c r="A19" s="10" t="s">
        <v>229</v>
      </c>
    </row>
  </sheetData>
  <phoneticPr fontId="2"/>
  <pageMargins left="0.7" right="0.7" top="0.75" bottom="0.75" header="0.3" footer="0.3"/>
  <pageSetup paperSize="9" scale="8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8939-20D5-4312-9580-8457676F421E}">
  <sheetPr>
    <tabColor rgb="FFFF0000"/>
  </sheetPr>
  <dimension ref="A1:J40"/>
  <sheetViews>
    <sheetView topLeftCell="A25" workbookViewId="0">
      <selection activeCell="H38" sqref="H38"/>
    </sheetView>
  </sheetViews>
  <sheetFormatPr defaultRowHeight="18.75" x14ac:dyDescent="0.4"/>
  <cols>
    <col min="1" max="1" width="4.25" customWidth="1"/>
    <col min="2" max="2" width="27.625" bestFit="1" customWidth="1"/>
    <col min="3" max="3" width="25.5" bestFit="1" customWidth="1"/>
    <col min="4" max="4" width="15.125" bestFit="1" customWidth="1"/>
    <col min="5" max="6" width="5.875" customWidth="1"/>
    <col min="7" max="7" width="3.375" customWidth="1"/>
    <col min="8" max="8" width="38.25" bestFit="1" customWidth="1"/>
    <col min="9" max="9" width="26.75" bestFit="1" customWidth="1"/>
    <col min="10" max="10" width="13" bestFit="1" customWidth="1"/>
  </cols>
  <sheetData>
    <row r="1" spans="1:10" x14ac:dyDescent="0.4">
      <c r="B1" s="3" t="s">
        <v>45</v>
      </c>
      <c r="C1" s="1" t="s">
        <v>95</v>
      </c>
    </row>
    <row r="2" spans="1:10" x14ac:dyDescent="0.4">
      <c r="B2" s="3" t="s">
        <v>94</v>
      </c>
      <c r="C2" s="1" t="s">
        <v>48</v>
      </c>
    </row>
    <row r="3" spans="1:10" x14ac:dyDescent="0.4">
      <c r="B3" s="3" t="s">
        <v>47</v>
      </c>
      <c r="C3" s="1">
        <v>220010</v>
      </c>
    </row>
    <row r="4" spans="1:10" x14ac:dyDescent="0.4">
      <c r="B4" s="3" t="s">
        <v>163</v>
      </c>
      <c r="C4" s="1">
        <v>2206</v>
      </c>
      <c r="D4" t="s">
        <v>164</v>
      </c>
    </row>
    <row r="5" spans="1:10" x14ac:dyDescent="0.4">
      <c r="B5" s="3" t="s">
        <v>50</v>
      </c>
      <c r="C5" s="5" t="s">
        <v>96</v>
      </c>
    </row>
    <row r="7" spans="1:10" x14ac:dyDescent="0.4">
      <c r="A7" t="s">
        <v>102</v>
      </c>
    </row>
    <row r="8" spans="1:10" x14ac:dyDescent="0.4">
      <c r="A8" s="2"/>
      <c r="B8" s="2" t="s">
        <v>97</v>
      </c>
      <c r="C8" s="2" t="s">
        <v>4</v>
      </c>
      <c r="D8" s="2" t="s">
        <v>22</v>
      </c>
      <c r="G8" s="4"/>
      <c r="H8" s="4" t="s">
        <v>99</v>
      </c>
      <c r="I8" s="4" t="s">
        <v>4</v>
      </c>
      <c r="J8" s="4" t="s">
        <v>22</v>
      </c>
    </row>
    <row r="9" spans="1:10" x14ac:dyDescent="0.4">
      <c r="A9" s="1">
        <v>1</v>
      </c>
      <c r="B9" s="1" t="s">
        <v>6</v>
      </c>
      <c r="C9" s="1"/>
      <c r="D9" s="1"/>
      <c r="G9" s="1">
        <v>1</v>
      </c>
      <c r="H9" s="1" t="s">
        <v>109</v>
      </c>
      <c r="I9" s="1"/>
      <c r="J9" s="1"/>
    </row>
    <row r="10" spans="1:10" x14ac:dyDescent="0.4">
      <c r="A10" s="1">
        <f>A9+1</f>
        <v>2</v>
      </c>
      <c r="B10" s="1" t="s">
        <v>56</v>
      </c>
      <c r="C10" s="1"/>
      <c r="D10" s="1" t="s">
        <v>59</v>
      </c>
      <c r="G10" s="1">
        <f>G9+1</f>
        <v>2</v>
      </c>
      <c r="H10" s="1" t="s">
        <v>110</v>
      </c>
      <c r="I10" s="1"/>
      <c r="J10" s="1"/>
    </row>
    <row r="11" spans="1:10" x14ac:dyDescent="0.4">
      <c r="A11" s="1">
        <f t="shared" ref="A11:A19" si="0">A10+1</f>
        <v>3</v>
      </c>
      <c r="B11" s="1" t="s">
        <v>16</v>
      </c>
      <c r="C11" s="1"/>
      <c r="D11" s="1"/>
      <c r="G11" s="1">
        <f>G10+1</f>
        <v>3</v>
      </c>
      <c r="H11" s="1" t="s">
        <v>111</v>
      </c>
      <c r="I11" s="1"/>
      <c r="J11" s="1"/>
    </row>
    <row r="12" spans="1:10" x14ac:dyDescent="0.4">
      <c r="A12" s="1">
        <f t="shared" si="0"/>
        <v>4</v>
      </c>
      <c r="B12" s="1" t="s">
        <v>15</v>
      </c>
      <c r="C12" s="1"/>
      <c r="D12" s="1"/>
      <c r="G12" s="1">
        <f t="shared" ref="G12:G18" si="1">G11+1</f>
        <v>4</v>
      </c>
      <c r="H12" s="1" t="s">
        <v>112</v>
      </c>
      <c r="I12" s="1"/>
      <c r="J12" s="1"/>
    </row>
    <row r="13" spans="1:10" x14ac:dyDescent="0.4">
      <c r="A13" s="1">
        <f t="shared" si="0"/>
        <v>5</v>
      </c>
      <c r="B13" s="1" t="s">
        <v>14</v>
      </c>
      <c r="C13" s="1"/>
      <c r="D13" s="1"/>
      <c r="G13" s="1">
        <f t="shared" si="1"/>
        <v>5</v>
      </c>
      <c r="H13" s="1" t="s">
        <v>113</v>
      </c>
      <c r="I13" s="1"/>
      <c r="J13" s="1"/>
    </row>
    <row r="14" spans="1:10" x14ac:dyDescent="0.4">
      <c r="A14" s="1">
        <f t="shared" si="0"/>
        <v>6</v>
      </c>
      <c r="B14" s="1" t="s">
        <v>13</v>
      </c>
      <c r="C14" s="1"/>
      <c r="D14" s="1"/>
      <c r="G14" s="1">
        <f t="shared" si="1"/>
        <v>6</v>
      </c>
      <c r="H14" s="1" t="s">
        <v>114</v>
      </c>
      <c r="I14" s="1"/>
      <c r="J14" s="1"/>
    </row>
    <row r="15" spans="1:10" x14ac:dyDescent="0.4">
      <c r="A15" s="1">
        <f t="shared" si="0"/>
        <v>7</v>
      </c>
      <c r="B15" s="1" t="s">
        <v>12</v>
      </c>
      <c r="C15" s="1"/>
      <c r="D15" s="1"/>
      <c r="G15" s="1">
        <f t="shared" si="1"/>
        <v>7</v>
      </c>
      <c r="H15" s="1" t="s">
        <v>115</v>
      </c>
      <c r="I15" s="1"/>
      <c r="J15" s="1"/>
    </row>
    <row r="16" spans="1:10" x14ac:dyDescent="0.4">
      <c r="A16" s="1">
        <f t="shared" si="0"/>
        <v>8</v>
      </c>
      <c r="B16" s="1" t="s">
        <v>104</v>
      </c>
      <c r="C16" s="1"/>
      <c r="D16" s="1"/>
      <c r="G16" s="1">
        <f t="shared" si="1"/>
        <v>8</v>
      </c>
      <c r="H16" s="1" t="s">
        <v>116</v>
      </c>
      <c r="I16" s="1"/>
      <c r="J16" s="1"/>
    </row>
    <row r="17" spans="1:10" x14ac:dyDescent="0.4">
      <c r="A17" s="1">
        <f t="shared" si="0"/>
        <v>9</v>
      </c>
      <c r="B17" s="1" t="s">
        <v>54</v>
      </c>
      <c r="C17" s="1"/>
      <c r="D17" s="1"/>
      <c r="G17" s="1">
        <f t="shared" si="1"/>
        <v>9</v>
      </c>
      <c r="H17" s="1" t="s">
        <v>117</v>
      </c>
      <c r="I17" s="1"/>
      <c r="J17" s="1"/>
    </row>
    <row r="18" spans="1:10" x14ac:dyDescent="0.4">
      <c r="A18" s="1">
        <f t="shared" si="0"/>
        <v>10</v>
      </c>
      <c r="B18" s="1" t="s">
        <v>8</v>
      </c>
      <c r="C18" s="1"/>
      <c r="D18" s="1"/>
      <c r="G18" s="1">
        <f t="shared" si="1"/>
        <v>10</v>
      </c>
      <c r="H18" s="1" t="s">
        <v>118</v>
      </c>
      <c r="I18" s="1"/>
      <c r="J18" s="1"/>
    </row>
    <row r="19" spans="1:10" x14ac:dyDescent="0.4">
      <c r="A19" s="1">
        <f t="shared" si="0"/>
        <v>11</v>
      </c>
      <c r="B19" s="1" t="s">
        <v>105</v>
      </c>
      <c r="C19" s="1"/>
      <c r="D19" s="1"/>
    </row>
    <row r="20" spans="1:10" x14ac:dyDescent="0.4">
      <c r="A20" s="1">
        <f t="shared" ref="A20:A22" si="2">A19+1</f>
        <v>12</v>
      </c>
      <c r="B20" s="1" t="s">
        <v>106</v>
      </c>
      <c r="C20" s="1"/>
      <c r="D20" s="1"/>
    </row>
    <row r="21" spans="1:10" x14ac:dyDescent="0.4">
      <c r="A21" s="1">
        <f t="shared" si="2"/>
        <v>13</v>
      </c>
      <c r="B21" s="1" t="s">
        <v>107</v>
      </c>
      <c r="C21" s="1"/>
      <c r="D21" s="1"/>
    </row>
    <row r="22" spans="1:10" x14ac:dyDescent="0.4">
      <c r="A22" s="1">
        <f t="shared" si="2"/>
        <v>14</v>
      </c>
      <c r="B22" s="1" t="s">
        <v>108</v>
      </c>
      <c r="C22" s="1"/>
      <c r="D22" s="1"/>
    </row>
    <row r="25" spans="1:10" x14ac:dyDescent="0.4">
      <c r="A25" t="s">
        <v>103</v>
      </c>
    </row>
    <row r="26" spans="1:10" x14ac:dyDescent="0.4">
      <c r="A26" s="2"/>
      <c r="B26" s="2" t="s">
        <v>98</v>
      </c>
      <c r="C26" s="2" t="s">
        <v>4</v>
      </c>
      <c r="D26" s="2" t="s">
        <v>22</v>
      </c>
      <c r="G26" s="4"/>
      <c r="H26" s="4" t="s">
        <v>100</v>
      </c>
      <c r="I26" s="4" t="s">
        <v>4</v>
      </c>
      <c r="J26" s="4" t="s">
        <v>22</v>
      </c>
    </row>
    <row r="27" spans="1:10" x14ac:dyDescent="0.4">
      <c r="A27" s="1">
        <v>1</v>
      </c>
      <c r="B27" s="1" t="s">
        <v>109</v>
      </c>
      <c r="C27" s="1"/>
      <c r="D27" s="1"/>
      <c r="G27" s="1">
        <v>1</v>
      </c>
      <c r="H27" s="1" t="s">
        <v>6</v>
      </c>
      <c r="I27" s="1"/>
      <c r="J27" s="1"/>
    </row>
    <row r="28" spans="1:10" x14ac:dyDescent="0.4">
      <c r="A28" s="1">
        <f>A27+1</f>
        <v>2</v>
      </c>
      <c r="B28" s="1" t="s">
        <v>110</v>
      </c>
      <c r="C28" s="1"/>
      <c r="D28" s="1"/>
      <c r="G28" s="1">
        <f>G27+1</f>
        <v>2</v>
      </c>
      <c r="H28" s="1" t="s">
        <v>119</v>
      </c>
      <c r="I28" s="1"/>
      <c r="J28" s="1" t="s">
        <v>58</v>
      </c>
    </row>
    <row r="29" spans="1:10" x14ac:dyDescent="0.4">
      <c r="A29" s="1">
        <f>A28+1</f>
        <v>3</v>
      </c>
      <c r="B29" s="1" t="s">
        <v>111</v>
      </c>
      <c r="C29" s="1"/>
      <c r="D29" s="1"/>
      <c r="G29" s="1">
        <f t="shared" ref="G29:G40" si="3">G28+1</f>
        <v>3</v>
      </c>
      <c r="H29" s="1" t="s">
        <v>16</v>
      </c>
      <c r="I29" s="1"/>
      <c r="J29" s="1"/>
    </row>
    <row r="30" spans="1:10" x14ac:dyDescent="0.4">
      <c r="A30" s="1">
        <f t="shared" ref="A30:A36" si="4">A29+1</f>
        <v>4</v>
      </c>
      <c r="B30" s="1" t="s">
        <v>112</v>
      </c>
      <c r="C30" s="1"/>
      <c r="D30" s="1"/>
      <c r="G30" s="1">
        <f t="shared" si="3"/>
        <v>4</v>
      </c>
      <c r="H30" s="1" t="s">
        <v>15</v>
      </c>
      <c r="I30" s="1"/>
      <c r="J30" s="1"/>
    </row>
    <row r="31" spans="1:10" x14ac:dyDescent="0.4">
      <c r="A31" s="1">
        <f t="shared" si="4"/>
        <v>5</v>
      </c>
      <c r="B31" s="1" t="s">
        <v>113</v>
      </c>
      <c r="C31" s="1"/>
      <c r="D31" s="1"/>
      <c r="G31" s="1">
        <f t="shared" si="3"/>
        <v>5</v>
      </c>
      <c r="H31" s="1" t="s">
        <v>14</v>
      </c>
      <c r="I31" s="1"/>
      <c r="J31" s="1"/>
    </row>
    <row r="32" spans="1:10" x14ac:dyDescent="0.4">
      <c r="A32" s="1">
        <f t="shared" si="4"/>
        <v>6</v>
      </c>
      <c r="B32" s="1" t="s">
        <v>114</v>
      </c>
      <c r="C32" s="1"/>
      <c r="D32" s="1"/>
      <c r="G32" s="1">
        <f t="shared" si="3"/>
        <v>6</v>
      </c>
      <c r="H32" s="1" t="s">
        <v>13</v>
      </c>
      <c r="I32" s="1"/>
      <c r="J32" s="1"/>
    </row>
    <row r="33" spans="1:10" x14ac:dyDescent="0.4">
      <c r="A33" s="1">
        <f t="shared" si="4"/>
        <v>7</v>
      </c>
      <c r="B33" s="1" t="s">
        <v>115</v>
      </c>
      <c r="C33" s="1"/>
      <c r="D33" s="1"/>
      <c r="G33" s="1">
        <f t="shared" si="3"/>
        <v>7</v>
      </c>
      <c r="H33" s="1" t="s">
        <v>12</v>
      </c>
      <c r="I33" s="1"/>
      <c r="J33" s="1"/>
    </row>
    <row r="34" spans="1:10" x14ac:dyDescent="0.4">
      <c r="A34" s="1">
        <f t="shared" si="4"/>
        <v>8</v>
      </c>
      <c r="B34" s="1" t="s">
        <v>116</v>
      </c>
      <c r="C34" s="1"/>
      <c r="D34" s="1"/>
      <c r="G34" s="1">
        <f t="shared" si="3"/>
        <v>8</v>
      </c>
      <c r="H34" s="54" t="s">
        <v>231</v>
      </c>
      <c r="I34" s="1"/>
      <c r="J34" s="1"/>
    </row>
    <row r="35" spans="1:10" x14ac:dyDescent="0.4">
      <c r="A35" s="1">
        <f t="shared" si="4"/>
        <v>9</v>
      </c>
      <c r="B35" s="1" t="s">
        <v>117</v>
      </c>
      <c r="C35" s="1"/>
      <c r="D35" s="1"/>
      <c r="G35" s="1">
        <f t="shared" si="3"/>
        <v>9</v>
      </c>
      <c r="H35" s="1" t="s">
        <v>54</v>
      </c>
      <c r="I35" s="1"/>
      <c r="J35" s="1"/>
    </row>
    <row r="36" spans="1:10" x14ac:dyDescent="0.4">
      <c r="A36" s="1">
        <f t="shared" si="4"/>
        <v>10</v>
      </c>
      <c r="B36" s="1" t="s">
        <v>118</v>
      </c>
      <c r="C36" s="1"/>
      <c r="D36" s="1"/>
      <c r="G36" s="1">
        <f t="shared" si="3"/>
        <v>10</v>
      </c>
      <c r="H36" s="1" t="s">
        <v>8</v>
      </c>
      <c r="I36" s="1"/>
      <c r="J36" s="1"/>
    </row>
    <row r="37" spans="1:10" x14ac:dyDescent="0.4">
      <c r="G37" s="1">
        <f t="shared" si="3"/>
        <v>11</v>
      </c>
      <c r="H37" s="1" t="s">
        <v>105</v>
      </c>
      <c r="I37" s="1"/>
      <c r="J37" s="1"/>
    </row>
    <row r="38" spans="1:10" x14ac:dyDescent="0.4">
      <c r="G38" s="1">
        <f t="shared" si="3"/>
        <v>12</v>
      </c>
      <c r="H38" s="1" t="s">
        <v>106</v>
      </c>
      <c r="I38" s="1"/>
      <c r="J38" s="1"/>
    </row>
    <row r="39" spans="1:10" x14ac:dyDescent="0.4">
      <c r="G39" s="1">
        <f t="shared" si="3"/>
        <v>13</v>
      </c>
      <c r="H39" s="1" t="s">
        <v>107</v>
      </c>
      <c r="I39" s="1"/>
      <c r="J39" s="1"/>
    </row>
    <row r="40" spans="1:10" x14ac:dyDescent="0.4">
      <c r="G40" s="1">
        <f t="shared" si="3"/>
        <v>14</v>
      </c>
      <c r="H40" s="1" t="s">
        <v>108</v>
      </c>
      <c r="I40" s="1"/>
      <c r="J40" s="1"/>
    </row>
  </sheetData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6147-72F8-4213-9AAB-3DA33304B2A2}">
  <sheetPr>
    <pageSetUpPr fitToPage="1"/>
  </sheetPr>
  <dimension ref="A1:AF41"/>
  <sheetViews>
    <sheetView zoomScale="70" zoomScaleNormal="70" workbookViewId="0">
      <selection activeCell="O24" sqref="O24"/>
    </sheetView>
  </sheetViews>
  <sheetFormatPr defaultRowHeight="18.75" x14ac:dyDescent="0.4"/>
  <cols>
    <col min="1" max="1" width="3.875" customWidth="1"/>
    <col min="2" max="5" width="8.875" customWidth="1"/>
    <col min="10" max="12" width="8.875" customWidth="1"/>
  </cols>
  <sheetData>
    <row r="1" spans="1:32" x14ac:dyDescent="0.4">
      <c r="A1" s="10" t="s">
        <v>185</v>
      </c>
    </row>
    <row r="3" spans="1:32" x14ac:dyDescent="0.4">
      <c r="B3" s="37" t="s">
        <v>160</v>
      </c>
      <c r="C3" s="37"/>
      <c r="D3" s="37"/>
      <c r="E3" s="37"/>
      <c r="G3" s="23" t="s">
        <v>138</v>
      </c>
      <c r="H3" s="23"/>
      <c r="J3" s="52" t="s">
        <v>140</v>
      </c>
      <c r="K3" s="52"/>
      <c r="L3" s="52"/>
      <c r="N3" s="23" t="s">
        <v>141</v>
      </c>
      <c r="O3" s="23"/>
      <c r="P3" s="23"/>
      <c r="R3" s="24" t="s">
        <v>146</v>
      </c>
      <c r="S3" s="24"/>
      <c r="T3" s="24"/>
      <c r="U3" s="24"/>
      <c r="V3" s="24"/>
      <c r="X3" s="25" t="s">
        <v>179</v>
      </c>
      <c r="Y3" s="25"/>
      <c r="Z3" s="25"/>
      <c r="AA3" s="25"/>
      <c r="AB3" s="25"/>
      <c r="AC3" s="25"/>
      <c r="AD3" s="25"/>
      <c r="AE3" s="25"/>
      <c r="AF3" s="25"/>
    </row>
    <row r="4" spans="1:32" ht="18.75" customHeight="1" x14ac:dyDescent="0.4">
      <c r="A4" s="11"/>
      <c r="B4" s="20" t="s">
        <v>153</v>
      </c>
      <c r="C4" s="20"/>
      <c r="D4" s="20"/>
      <c r="E4" s="20"/>
      <c r="G4" s="20" t="s">
        <v>46</v>
      </c>
      <c r="H4" s="20"/>
      <c r="J4" s="22" t="s">
        <v>145</v>
      </c>
      <c r="K4" s="22"/>
      <c r="L4" s="20"/>
      <c r="N4" s="22" t="s">
        <v>144</v>
      </c>
      <c r="O4" s="22"/>
      <c r="P4" s="22"/>
      <c r="R4" s="20" t="s">
        <v>139</v>
      </c>
      <c r="S4" s="20"/>
      <c r="T4" s="20"/>
      <c r="U4" s="20"/>
      <c r="V4" s="20"/>
      <c r="W4" s="10"/>
      <c r="X4" s="30" t="s">
        <v>175</v>
      </c>
      <c r="Y4" s="26" t="s">
        <v>177</v>
      </c>
      <c r="Z4" s="26"/>
      <c r="AA4" s="26"/>
      <c r="AB4" s="26"/>
      <c r="AC4" s="26"/>
      <c r="AD4" s="26"/>
      <c r="AE4" s="26"/>
      <c r="AF4" s="26"/>
    </row>
    <row r="5" spans="1:32" x14ac:dyDescent="0.4">
      <c r="A5" s="11"/>
      <c r="B5" s="20" t="s">
        <v>150</v>
      </c>
      <c r="C5" s="20"/>
      <c r="D5" s="20"/>
      <c r="E5" s="20"/>
      <c r="G5" s="20"/>
      <c r="H5" s="20"/>
      <c r="J5" s="22"/>
      <c r="K5" s="22"/>
      <c r="L5" s="20"/>
      <c r="N5" s="23" t="s">
        <v>141</v>
      </c>
      <c r="O5" s="23"/>
      <c r="P5" s="23"/>
      <c r="R5" s="20"/>
      <c r="S5" s="20"/>
      <c r="T5" s="20"/>
      <c r="U5" s="20"/>
      <c r="V5" s="20"/>
      <c r="W5" s="10"/>
      <c r="X5" s="30"/>
      <c r="Y5" s="26"/>
      <c r="Z5" s="26"/>
      <c r="AA5" s="26"/>
      <c r="AB5" s="26"/>
      <c r="AC5" s="26"/>
      <c r="AD5" s="26"/>
      <c r="AE5" s="26"/>
      <c r="AF5" s="26"/>
    </row>
    <row r="6" spans="1:32" x14ac:dyDescent="0.4">
      <c r="A6" s="11"/>
      <c r="B6" s="20" t="s">
        <v>154</v>
      </c>
      <c r="C6" s="20"/>
      <c r="D6" s="20"/>
      <c r="E6" s="20"/>
      <c r="G6" s="20"/>
      <c r="H6" s="20"/>
      <c r="J6" s="20"/>
      <c r="K6" s="20"/>
      <c r="L6" s="20"/>
      <c r="N6" s="22" t="s">
        <v>149</v>
      </c>
      <c r="O6" s="22"/>
      <c r="P6" s="22"/>
      <c r="R6" s="20"/>
      <c r="S6" s="20"/>
      <c r="T6" s="20"/>
      <c r="U6" s="20"/>
      <c r="V6" s="20"/>
      <c r="W6" s="10"/>
      <c r="X6" s="30"/>
      <c r="Y6" s="26"/>
      <c r="Z6" s="26"/>
      <c r="AA6" s="26"/>
      <c r="AB6" s="26"/>
      <c r="AC6" s="26"/>
      <c r="AD6" s="26"/>
      <c r="AE6" s="26"/>
      <c r="AF6" s="26"/>
    </row>
    <row r="7" spans="1:32" x14ac:dyDescent="0.4">
      <c r="A7" s="11"/>
      <c r="B7" s="9"/>
      <c r="C7" s="9"/>
      <c r="D7" s="9"/>
      <c r="E7" s="9"/>
      <c r="G7" s="9"/>
      <c r="H7" s="9"/>
      <c r="J7" s="9"/>
      <c r="K7" s="9"/>
      <c r="L7" s="9"/>
      <c r="N7" s="12"/>
      <c r="O7" s="12"/>
      <c r="P7" s="12"/>
      <c r="R7" s="17" t="s">
        <v>193</v>
      </c>
      <c r="S7" s="9"/>
      <c r="T7" s="9"/>
      <c r="U7" s="9"/>
      <c r="V7" s="9"/>
      <c r="W7" s="10"/>
      <c r="X7" s="30" t="s">
        <v>176</v>
      </c>
      <c r="Y7" s="26" t="s">
        <v>178</v>
      </c>
      <c r="Z7" s="31"/>
      <c r="AA7" s="31"/>
      <c r="AB7" s="31"/>
      <c r="AC7" s="31"/>
      <c r="AD7" s="31"/>
      <c r="AE7" s="31"/>
      <c r="AF7" s="31"/>
    </row>
    <row r="8" spans="1:32" x14ac:dyDescent="0.4">
      <c r="A8" s="10" t="s">
        <v>186</v>
      </c>
      <c r="X8" s="30"/>
      <c r="Y8" s="31"/>
      <c r="Z8" s="31"/>
      <c r="AA8" s="31"/>
      <c r="AB8" s="31"/>
      <c r="AC8" s="31"/>
      <c r="AD8" s="31"/>
      <c r="AE8" s="31"/>
      <c r="AF8" s="31"/>
    </row>
    <row r="9" spans="1:32" x14ac:dyDescent="0.4">
      <c r="A9" s="10"/>
      <c r="X9" s="30"/>
      <c r="Y9" s="31"/>
      <c r="Z9" s="31"/>
      <c r="AA9" s="31"/>
      <c r="AB9" s="31"/>
      <c r="AC9" s="31"/>
      <c r="AD9" s="31"/>
      <c r="AE9" s="31"/>
      <c r="AF9" s="31"/>
    </row>
    <row r="10" spans="1:32" x14ac:dyDescent="0.4">
      <c r="A10" s="10"/>
      <c r="B10" s="37" t="s">
        <v>160</v>
      </c>
      <c r="C10" s="37"/>
      <c r="D10" s="37"/>
      <c r="E10" s="37"/>
      <c r="G10" s="52" t="s">
        <v>140</v>
      </c>
      <c r="H10" s="52"/>
      <c r="I10" s="52"/>
      <c r="K10" s="23" t="s">
        <v>138</v>
      </c>
      <c r="L10" s="23"/>
      <c r="N10" s="23" t="s">
        <v>167</v>
      </c>
      <c r="O10" s="23"/>
    </row>
    <row r="11" spans="1:32" ht="18.75" customHeight="1" x14ac:dyDescent="0.4">
      <c r="A11" s="10"/>
      <c r="B11" s="43" t="s">
        <v>158</v>
      </c>
      <c r="C11" s="44"/>
      <c r="D11" s="44"/>
      <c r="E11" s="45"/>
      <c r="G11" s="22" t="s">
        <v>161</v>
      </c>
      <c r="H11" s="22"/>
      <c r="I11" s="22"/>
      <c r="K11" s="20" t="s">
        <v>46</v>
      </c>
      <c r="L11" s="20"/>
      <c r="N11" s="20" t="s">
        <v>168</v>
      </c>
      <c r="O11" s="20"/>
    </row>
    <row r="12" spans="1:32" x14ac:dyDescent="0.4">
      <c r="A12" s="10"/>
      <c r="B12" s="46"/>
      <c r="C12" s="47"/>
      <c r="D12" s="47"/>
      <c r="E12" s="48"/>
      <c r="G12" s="22" t="s">
        <v>150</v>
      </c>
      <c r="H12" s="22"/>
      <c r="I12" s="22"/>
      <c r="K12" s="29" t="s">
        <v>138</v>
      </c>
      <c r="L12" s="29"/>
      <c r="N12" s="29" t="s">
        <v>166</v>
      </c>
      <c r="O12" s="29"/>
    </row>
    <row r="13" spans="1:32" x14ac:dyDescent="0.4">
      <c r="A13" s="10"/>
      <c r="B13" s="49"/>
      <c r="C13" s="50"/>
      <c r="D13" s="50"/>
      <c r="E13" s="51"/>
      <c r="G13" s="20" t="s">
        <v>162</v>
      </c>
      <c r="H13" s="20"/>
      <c r="I13" s="20"/>
      <c r="K13" s="20" t="s">
        <v>48</v>
      </c>
      <c r="L13" s="20"/>
      <c r="N13" s="20" t="s">
        <v>169</v>
      </c>
      <c r="O13" s="20"/>
      <c r="R13" s="27" t="s">
        <v>146</v>
      </c>
      <c r="S13" s="27"/>
      <c r="T13" s="27"/>
      <c r="U13" s="27"/>
      <c r="V13" s="27"/>
      <c r="X13" s="28" t="s">
        <v>179</v>
      </c>
      <c r="Y13" s="28"/>
      <c r="Z13" s="28"/>
      <c r="AA13" s="28"/>
      <c r="AB13" s="28"/>
      <c r="AC13" s="28"/>
      <c r="AD13" s="28"/>
      <c r="AE13" s="28"/>
      <c r="AF13" s="28"/>
    </row>
    <row r="14" spans="1:32" ht="18.75" customHeight="1" x14ac:dyDescent="0.4">
      <c r="A14" s="10"/>
      <c r="B14" s="13" t="s">
        <v>159</v>
      </c>
      <c r="R14" s="22" t="s">
        <v>165</v>
      </c>
      <c r="S14" s="22"/>
      <c r="T14" s="22"/>
      <c r="U14" s="22"/>
      <c r="V14" s="22"/>
      <c r="X14" s="26" t="s">
        <v>184</v>
      </c>
      <c r="Y14" s="26"/>
      <c r="Z14" s="26"/>
      <c r="AA14" s="26"/>
      <c r="AB14" s="26"/>
      <c r="AC14" s="26"/>
      <c r="AD14" s="26"/>
      <c r="AE14" s="26"/>
      <c r="AF14" s="26"/>
    </row>
    <row r="15" spans="1:32" x14ac:dyDescent="0.4">
      <c r="A15" s="10"/>
      <c r="R15" s="22"/>
      <c r="S15" s="22"/>
      <c r="T15" s="22"/>
      <c r="U15" s="22"/>
      <c r="V15" s="22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x14ac:dyDescent="0.4">
      <c r="A16" s="10" t="s">
        <v>187</v>
      </c>
      <c r="X16" s="26"/>
      <c r="Y16" s="26"/>
      <c r="Z16" s="26"/>
      <c r="AA16" s="26"/>
      <c r="AB16" s="26"/>
      <c r="AC16" s="26"/>
      <c r="AD16" s="26"/>
      <c r="AE16" s="26"/>
      <c r="AF16" s="26"/>
    </row>
    <row r="17" spans="1:11" x14ac:dyDescent="0.4">
      <c r="A17" s="10"/>
    </row>
    <row r="18" spans="1:11" x14ac:dyDescent="0.4">
      <c r="B18" s="37" t="s">
        <v>160</v>
      </c>
      <c r="C18" s="37"/>
      <c r="D18" s="37"/>
      <c r="E18" s="37"/>
      <c r="G18" s="29" t="s">
        <v>138</v>
      </c>
      <c r="H18" s="29"/>
      <c r="J18" s="29" t="s">
        <v>166</v>
      </c>
      <c r="K18" s="29"/>
    </row>
    <row r="19" spans="1:11" x14ac:dyDescent="0.4">
      <c r="A19" s="11"/>
      <c r="B19" s="20" t="s">
        <v>156</v>
      </c>
      <c r="C19" s="20"/>
      <c r="D19" s="20"/>
      <c r="E19" s="20"/>
      <c r="G19" s="20" t="s">
        <v>48</v>
      </c>
      <c r="H19" s="20"/>
      <c r="J19" s="20" t="s">
        <v>169</v>
      </c>
      <c r="K19" s="20"/>
    </row>
    <row r="20" spans="1:11" x14ac:dyDescent="0.4">
      <c r="B20" s="20" t="s">
        <v>150</v>
      </c>
      <c r="C20" s="20"/>
      <c r="D20" s="20"/>
      <c r="E20" s="20"/>
      <c r="G20" s="20"/>
      <c r="H20" s="20"/>
      <c r="J20" s="20"/>
      <c r="K20" s="20"/>
    </row>
    <row r="21" spans="1:11" x14ac:dyDescent="0.4">
      <c r="A21" s="11"/>
      <c r="B21" s="20" t="s">
        <v>157</v>
      </c>
      <c r="C21" s="20"/>
      <c r="D21" s="20"/>
      <c r="E21" s="20"/>
      <c r="G21" s="20"/>
      <c r="H21" s="20"/>
      <c r="J21" s="20"/>
      <c r="K21" s="20"/>
    </row>
    <row r="22" spans="1:11" x14ac:dyDescent="0.4">
      <c r="B22" s="20" t="s">
        <v>150</v>
      </c>
      <c r="C22" s="20"/>
      <c r="D22" s="20"/>
      <c r="E22" s="20"/>
      <c r="G22" s="20"/>
      <c r="H22" s="20"/>
      <c r="J22" s="20"/>
      <c r="K22" s="20"/>
    </row>
    <row r="23" spans="1:11" x14ac:dyDescent="0.4">
      <c r="A23" s="11"/>
      <c r="G23" s="20"/>
      <c r="H23" s="20"/>
      <c r="J23" s="20"/>
      <c r="K23" s="20"/>
    </row>
    <row r="26" spans="1:11" x14ac:dyDescent="0.4">
      <c r="A26" s="10" t="s">
        <v>189</v>
      </c>
    </row>
    <row r="28" spans="1:11" x14ac:dyDescent="0.4">
      <c r="B28" s="37" t="s">
        <v>160</v>
      </c>
      <c r="C28" s="37"/>
      <c r="D28" s="37"/>
      <c r="E28" s="37"/>
      <c r="G28" s="29" t="s">
        <v>138</v>
      </c>
      <c r="H28" s="29"/>
      <c r="J28" s="29" t="s">
        <v>166</v>
      </c>
      <c r="K28" s="29"/>
    </row>
    <row r="29" spans="1:11" x14ac:dyDescent="0.4">
      <c r="B29" s="20" t="s">
        <v>155</v>
      </c>
      <c r="C29" s="20"/>
      <c r="D29" s="20"/>
      <c r="E29" s="20"/>
      <c r="G29" s="38" t="s">
        <v>48</v>
      </c>
      <c r="H29" s="40"/>
      <c r="J29" s="38" t="s">
        <v>169</v>
      </c>
      <c r="K29" s="40"/>
    </row>
    <row r="32" spans="1:11" x14ac:dyDescent="0.4">
      <c r="A32" s="10" t="s">
        <v>188</v>
      </c>
    </row>
    <row r="34" spans="2:11" x14ac:dyDescent="0.4">
      <c r="B34" s="37" t="s">
        <v>160</v>
      </c>
      <c r="C34" s="37"/>
      <c r="D34" s="37"/>
      <c r="E34" s="37"/>
      <c r="G34" s="29" t="s">
        <v>138</v>
      </c>
      <c r="H34" s="29"/>
      <c r="J34" s="29" t="s">
        <v>166</v>
      </c>
      <c r="K34" s="29"/>
    </row>
    <row r="35" spans="2:11" x14ac:dyDescent="0.4">
      <c r="B35" s="20" t="s">
        <v>170</v>
      </c>
      <c r="C35" s="20"/>
      <c r="D35" s="20"/>
      <c r="E35" s="20"/>
      <c r="G35" s="20" t="s">
        <v>48</v>
      </c>
      <c r="H35" s="20"/>
      <c r="J35" s="20" t="s">
        <v>169</v>
      </c>
      <c r="K35" s="20"/>
    </row>
    <row r="36" spans="2:11" x14ac:dyDescent="0.4">
      <c r="B36" s="20" t="s">
        <v>150</v>
      </c>
      <c r="C36" s="20"/>
      <c r="D36" s="20"/>
      <c r="E36" s="20"/>
      <c r="G36" s="20"/>
      <c r="H36" s="20"/>
      <c r="J36" s="20"/>
      <c r="K36" s="20"/>
    </row>
    <row r="37" spans="2:11" x14ac:dyDescent="0.4">
      <c r="B37" s="20" t="s">
        <v>171</v>
      </c>
      <c r="C37" s="20"/>
      <c r="D37" s="20"/>
      <c r="E37" s="20"/>
      <c r="G37" s="20"/>
      <c r="H37" s="20"/>
      <c r="J37" s="20"/>
      <c r="K37" s="20"/>
    </row>
    <row r="38" spans="2:11" x14ac:dyDescent="0.4">
      <c r="B38" s="20" t="s">
        <v>150</v>
      </c>
      <c r="C38" s="20"/>
      <c r="D38" s="20"/>
      <c r="E38" s="20"/>
      <c r="G38" s="20"/>
      <c r="H38" s="20"/>
      <c r="J38" s="20"/>
      <c r="K38" s="20"/>
    </row>
    <row r="39" spans="2:11" x14ac:dyDescent="0.4">
      <c r="B39" s="20" t="s">
        <v>172</v>
      </c>
      <c r="C39" s="20"/>
      <c r="D39" s="20"/>
      <c r="E39" s="20"/>
      <c r="G39" s="20"/>
      <c r="H39" s="20"/>
      <c r="J39" s="20"/>
      <c r="K39" s="20"/>
    </row>
    <row r="40" spans="2:11" x14ac:dyDescent="0.4">
      <c r="B40" s="20" t="s">
        <v>150</v>
      </c>
      <c r="C40" s="20"/>
      <c r="D40" s="20"/>
      <c r="E40" s="20"/>
      <c r="G40" s="20"/>
      <c r="H40" s="20"/>
      <c r="J40" s="20"/>
      <c r="K40" s="20"/>
    </row>
    <row r="41" spans="2:11" x14ac:dyDescent="0.4">
      <c r="B41" s="20" t="s">
        <v>173</v>
      </c>
      <c r="C41" s="20"/>
      <c r="D41" s="20"/>
      <c r="E41" s="20"/>
      <c r="G41" s="20"/>
      <c r="H41" s="20"/>
      <c r="J41" s="20"/>
      <c r="K41" s="20"/>
    </row>
  </sheetData>
  <mergeCells count="64">
    <mergeCell ref="X13:AF13"/>
    <mergeCell ref="X14:AF16"/>
    <mergeCell ref="B28:E28"/>
    <mergeCell ref="G28:H28"/>
    <mergeCell ref="G29:H29"/>
    <mergeCell ref="J28:K28"/>
    <mergeCell ref="J29:K29"/>
    <mergeCell ref="G18:H18"/>
    <mergeCell ref="G19:H23"/>
    <mergeCell ref="N13:O13"/>
    <mergeCell ref="R13:V13"/>
    <mergeCell ref="R14:V15"/>
    <mergeCell ref="G13:I13"/>
    <mergeCell ref="X3:AF3"/>
    <mergeCell ref="X4:X6"/>
    <mergeCell ref="Y4:AF6"/>
    <mergeCell ref="X7:X9"/>
    <mergeCell ref="Y7:AF9"/>
    <mergeCell ref="B40:E40"/>
    <mergeCell ref="B41:E41"/>
    <mergeCell ref="G34:H34"/>
    <mergeCell ref="G35:H41"/>
    <mergeCell ref="J34:K34"/>
    <mergeCell ref="J35:K41"/>
    <mergeCell ref="B34:E34"/>
    <mergeCell ref="B35:E35"/>
    <mergeCell ref="B36:E36"/>
    <mergeCell ref="B37:E37"/>
    <mergeCell ref="B38:E38"/>
    <mergeCell ref="B39:E39"/>
    <mergeCell ref="N10:O10"/>
    <mergeCell ref="J18:K18"/>
    <mergeCell ref="J19:K23"/>
    <mergeCell ref="K12:L12"/>
    <mergeCell ref="K13:L13"/>
    <mergeCell ref="K11:L11"/>
    <mergeCell ref="K10:L10"/>
    <mergeCell ref="B21:E21"/>
    <mergeCell ref="B29:E29"/>
    <mergeCell ref="B22:E22"/>
    <mergeCell ref="N12:O12"/>
    <mergeCell ref="N11:O11"/>
    <mergeCell ref="B5:E5"/>
    <mergeCell ref="B20:E20"/>
    <mergeCell ref="B10:E10"/>
    <mergeCell ref="G12:I12"/>
    <mergeCell ref="G11:I11"/>
    <mergeCell ref="G10:I10"/>
    <mergeCell ref="R3:V3"/>
    <mergeCell ref="B3:E3"/>
    <mergeCell ref="B4:E4"/>
    <mergeCell ref="B6:E6"/>
    <mergeCell ref="B19:E19"/>
    <mergeCell ref="B18:E18"/>
    <mergeCell ref="B11:E13"/>
    <mergeCell ref="G4:H6"/>
    <mergeCell ref="G3:H3"/>
    <mergeCell ref="N3:P3"/>
    <mergeCell ref="J4:L6"/>
    <mergeCell ref="J3:L3"/>
    <mergeCell ref="R4:V6"/>
    <mergeCell ref="N4:P4"/>
    <mergeCell ref="N6:P6"/>
    <mergeCell ref="N5:P5"/>
  </mergeCells>
  <phoneticPr fontId="2"/>
  <pageMargins left="0.7" right="0.7" top="0.75" bottom="0.75" header="0.3" footer="0.3"/>
  <pageSetup paperSize="8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8B9C-6DD3-4C2A-90AC-C9AF1FC86146}">
  <sheetPr>
    <pageSetUpPr fitToPage="1"/>
  </sheetPr>
  <dimension ref="A1:H25"/>
  <sheetViews>
    <sheetView topLeftCell="C1" zoomScale="85" zoomScaleNormal="85" workbookViewId="0">
      <selection activeCell="M8" sqref="M8:P8"/>
    </sheetView>
  </sheetViews>
  <sheetFormatPr defaultRowHeight="18.75" x14ac:dyDescent="0.4"/>
  <cols>
    <col min="1" max="1" width="3.625" hidden="1" customWidth="1"/>
    <col min="2" max="2" width="25.875" hidden="1" customWidth="1"/>
    <col min="4" max="4" width="28" bestFit="1" customWidth="1"/>
    <col min="6" max="6" width="28.625" bestFit="1" customWidth="1"/>
    <col min="7" max="7" width="3.625" bestFit="1" customWidth="1"/>
    <col min="8" max="8" width="18.625" bestFit="1" customWidth="1"/>
  </cols>
  <sheetData>
    <row r="1" spans="1:8" x14ac:dyDescent="0.4">
      <c r="A1" s="21" t="s">
        <v>194</v>
      </c>
      <c r="B1" s="21"/>
      <c r="D1" s="18" t="s">
        <v>232</v>
      </c>
      <c r="F1" s="21" t="s">
        <v>208</v>
      </c>
      <c r="G1" s="21"/>
      <c r="H1" s="21"/>
    </row>
    <row r="2" spans="1:8" x14ac:dyDescent="0.4">
      <c r="A2" s="14" t="s">
        <v>142</v>
      </c>
      <c r="B2" s="14" t="s">
        <v>196</v>
      </c>
      <c r="D2" s="18" t="s">
        <v>196</v>
      </c>
      <c r="F2" s="19" t="s">
        <v>200</v>
      </c>
      <c r="G2" s="20" t="s">
        <v>209</v>
      </c>
      <c r="H2" s="22" t="s">
        <v>210</v>
      </c>
    </row>
    <row r="3" spans="1:8" x14ac:dyDescent="0.4">
      <c r="A3" s="14" t="s">
        <v>143</v>
      </c>
      <c r="B3" s="14" t="s">
        <v>195</v>
      </c>
      <c r="C3">
        <v>1</v>
      </c>
      <c r="D3" s="19" t="s">
        <v>200</v>
      </c>
      <c r="F3" s="19" t="s">
        <v>201</v>
      </c>
      <c r="G3" s="20"/>
      <c r="H3" s="22"/>
    </row>
    <row r="4" spans="1:8" x14ac:dyDescent="0.4">
      <c r="A4" s="14" t="s">
        <v>147</v>
      </c>
      <c r="B4" s="14" t="s">
        <v>203</v>
      </c>
      <c r="C4">
        <v>2</v>
      </c>
      <c r="D4" s="19" t="s">
        <v>201</v>
      </c>
      <c r="F4" s="19" t="s">
        <v>68</v>
      </c>
      <c r="G4" s="20"/>
      <c r="H4" s="22"/>
    </row>
    <row r="5" spans="1:8" x14ac:dyDescent="0.4">
      <c r="A5" s="14" t="s">
        <v>152</v>
      </c>
      <c r="B5" s="14" t="s">
        <v>205</v>
      </c>
      <c r="C5">
        <v>3</v>
      </c>
      <c r="D5" s="19" t="s">
        <v>68</v>
      </c>
      <c r="F5" s="19" t="s">
        <v>202</v>
      </c>
      <c r="G5" s="20"/>
      <c r="H5" s="22"/>
    </row>
    <row r="6" spans="1:8" x14ac:dyDescent="0.4">
      <c r="A6" s="14" t="s">
        <v>198</v>
      </c>
      <c r="B6" s="14" t="s">
        <v>151</v>
      </c>
      <c r="F6" s="19" t="s">
        <v>206</v>
      </c>
      <c r="G6" s="20"/>
      <c r="H6" s="22"/>
    </row>
    <row r="7" spans="1:8" x14ac:dyDescent="0.4">
      <c r="A7" s="14" t="s">
        <v>199</v>
      </c>
      <c r="B7" s="14" t="s">
        <v>197</v>
      </c>
      <c r="D7" s="18" t="s">
        <v>195</v>
      </c>
      <c r="F7" s="19" t="s">
        <v>120</v>
      </c>
      <c r="G7" s="20"/>
      <c r="H7" s="22"/>
    </row>
    <row r="8" spans="1:8" x14ac:dyDescent="0.4">
      <c r="A8" s="10"/>
      <c r="B8" s="10"/>
      <c r="C8">
        <v>4</v>
      </c>
      <c r="D8" s="19" t="s">
        <v>202</v>
      </c>
      <c r="F8" s="19" t="s">
        <v>207</v>
      </c>
      <c r="G8" s="20"/>
      <c r="H8" s="22"/>
    </row>
    <row r="9" spans="1:8" x14ac:dyDescent="0.4">
      <c r="B9" s="10"/>
      <c r="C9">
        <v>5</v>
      </c>
      <c r="D9" s="19" t="s">
        <v>206</v>
      </c>
    </row>
    <row r="11" spans="1:8" x14ac:dyDescent="0.4">
      <c r="D11" s="18" t="s">
        <v>203</v>
      </c>
    </row>
    <row r="12" spans="1:8" x14ac:dyDescent="0.4">
      <c r="C12">
        <v>4</v>
      </c>
      <c r="D12" s="19" t="s">
        <v>202</v>
      </c>
    </row>
    <row r="14" spans="1:8" x14ac:dyDescent="0.4">
      <c r="D14" s="18" t="s">
        <v>205</v>
      </c>
    </row>
    <row r="15" spans="1:8" x14ac:dyDescent="0.4">
      <c r="C15">
        <v>5</v>
      </c>
      <c r="D15" s="19" t="s">
        <v>204</v>
      </c>
    </row>
    <row r="17" spans="3:4" x14ac:dyDescent="0.4">
      <c r="D17" s="18" t="s">
        <v>151</v>
      </c>
    </row>
    <row r="18" spans="3:4" x14ac:dyDescent="0.4">
      <c r="C18">
        <v>6</v>
      </c>
      <c r="D18" s="19" t="s">
        <v>120</v>
      </c>
    </row>
    <row r="20" spans="3:4" x14ac:dyDescent="0.4">
      <c r="D20" s="18" t="s">
        <v>197</v>
      </c>
    </row>
    <row r="21" spans="3:4" x14ac:dyDescent="0.4">
      <c r="C21">
        <v>7</v>
      </c>
      <c r="D21" s="19" t="s">
        <v>207</v>
      </c>
    </row>
    <row r="24" spans="3:4" x14ac:dyDescent="0.4">
      <c r="D24" s="10" t="s">
        <v>212</v>
      </c>
    </row>
    <row r="25" spans="3:4" x14ac:dyDescent="0.4">
      <c r="D25" s="10" t="s">
        <v>213</v>
      </c>
    </row>
  </sheetData>
  <mergeCells count="4">
    <mergeCell ref="G2:G8"/>
    <mergeCell ref="A1:B1"/>
    <mergeCell ref="H2:H8"/>
    <mergeCell ref="F1:H1"/>
  </mergeCells>
  <phoneticPr fontId="2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3546-031D-46F3-80FE-E649A9F2032B}">
  <sheetPr>
    <pageSetUpPr fitToPage="1"/>
  </sheetPr>
  <dimension ref="A3:AQ33"/>
  <sheetViews>
    <sheetView topLeftCell="D1" zoomScale="55" zoomScaleNormal="55" workbookViewId="0">
      <selection activeCell="M8" sqref="M8:P8"/>
    </sheetView>
  </sheetViews>
  <sheetFormatPr defaultRowHeight="18.75" x14ac:dyDescent="0.4"/>
  <cols>
    <col min="1" max="3" width="0" hidden="1" customWidth="1"/>
    <col min="4" max="4" width="3.625" customWidth="1"/>
    <col min="8" max="8" width="3.625" customWidth="1"/>
    <col min="12" max="12" width="3.625" bestFit="1" customWidth="1"/>
    <col min="17" max="17" width="3.625" customWidth="1"/>
    <col min="20" max="20" width="3.625" customWidth="1"/>
    <col min="23" max="23" width="3.625" customWidth="1"/>
    <col min="24" max="26" width="8.875" customWidth="1"/>
    <col min="28" max="28" width="3.625" customWidth="1"/>
    <col min="34" max="34" width="3.625" customWidth="1"/>
  </cols>
  <sheetData>
    <row r="3" spans="1:43" x14ac:dyDescent="0.4">
      <c r="A3" s="37" t="s">
        <v>211</v>
      </c>
      <c r="B3" s="37"/>
      <c r="C3" s="37"/>
      <c r="E3" s="33" t="s">
        <v>233</v>
      </c>
      <c r="F3" s="34"/>
      <c r="G3" s="35"/>
      <c r="I3" s="33" t="s">
        <v>214</v>
      </c>
      <c r="J3" s="34"/>
      <c r="K3" s="35"/>
      <c r="M3" s="33" t="s">
        <v>217</v>
      </c>
      <c r="N3" s="34"/>
      <c r="O3" s="34"/>
      <c r="P3" s="35"/>
      <c r="R3" s="23" t="s">
        <v>166</v>
      </c>
      <c r="S3" s="23"/>
    </row>
    <row r="4" spans="1:43" ht="18.75" customHeight="1" x14ac:dyDescent="0.4">
      <c r="A4" s="32" t="s">
        <v>196</v>
      </c>
      <c r="B4" s="32"/>
      <c r="C4" s="32"/>
      <c r="E4" s="21" t="s">
        <v>196</v>
      </c>
      <c r="F4" s="21"/>
      <c r="G4" s="21"/>
      <c r="I4" s="36" t="s">
        <v>200</v>
      </c>
      <c r="J4" s="36"/>
      <c r="K4" s="36"/>
      <c r="M4" s="36" t="s">
        <v>200</v>
      </c>
      <c r="N4" s="36"/>
      <c r="O4" s="36"/>
      <c r="P4" s="36"/>
      <c r="R4" s="23" t="s">
        <v>167</v>
      </c>
      <c r="S4" s="23"/>
      <c r="U4" s="23" t="s">
        <v>138</v>
      </c>
      <c r="V4" s="23"/>
      <c r="X4" s="23" t="s">
        <v>141</v>
      </c>
      <c r="Y4" s="23"/>
      <c r="Z4" s="23"/>
      <c r="AC4" s="24" t="s">
        <v>146</v>
      </c>
      <c r="AD4" s="24"/>
      <c r="AE4" s="24"/>
      <c r="AF4" s="24"/>
      <c r="AG4" s="24"/>
      <c r="AI4" s="25" t="s">
        <v>179</v>
      </c>
      <c r="AJ4" s="25"/>
      <c r="AK4" s="25"/>
      <c r="AL4" s="25"/>
      <c r="AM4" s="25"/>
      <c r="AN4" s="25"/>
      <c r="AO4" s="25"/>
      <c r="AP4" s="25"/>
      <c r="AQ4" s="25"/>
    </row>
    <row r="5" spans="1:43" x14ac:dyDescent="0.4">
      <c r="A5" s="32" t="s">
        <v>195</v>
      </c>
      <c r="B5" s="32"/>
      <c r="C5" s="32"/>
      <c r="E5" s="36" t="s">
        <v>200</v>
      </c>
      <c r="F5" s="36"/>
      <c r="G5" s="36"/>
      <c r="I5" s="38" t="s">
        <v>215</v>
      </c>
      <c r="J5" s="39"/>
      <c r="K5" s="40"/>
      <c r="L5" s="9" t="s">
        <v>218</v>
      </c>
      <c r="M5" s="38" t="s">
        <v>220</v>
      </c>
      <c r="N5" s="39"/>
      <c r="O5" s="39"/>
      <c r="P5" s="40"/>
      <c r="R5" s="20" t="s">
        <v>168</v>
      </c>
      <c r="S5" s="20"/>
      <c r="U5" s="20" t="s">
        <v>46</v>
      </c>
      <c r="V5" s="20"/>
      <c r="X5" s="22" t="s">
        <v>144</v>
      </c>
      <c r="Y5" s="22"/>
      <c r="Z5" s="22"/>
      <c r="AC5" s="20" t="s">
        <v>139</v>
      </c>
      <c r="AD5" s="20"/>
      <c r="AE5" s="20"/>
      <c r="AF5" s="20"/>
      <c r="AG5" s="20"/>
      <c r="AH5" s="10"/>
      <c r="AI5" s="30" t="s">
        <v>175</v>
      </c>
      <c r="AJ5" s="26" t="s">
        <v>177</v>
      </c>
      <c r="AK5" s="26"/>
      <c r="AL5" s="26"/>
      <c r="AM5" s="26"/>
      <c r="AN5" s="26"/>
      <c r="AO5" s="26"/>
      <c r="AP5" s="26"/>
      <c r="AQ5" s="26"/>
    </row>
    <row r="6" spans="1:43" ht="18.75" customHeight="1" x14ac:dyDescent="0.4">
      <c r="A6" s="32" t="s">
        <v>203</v>
      </c>
      <c r="B6" s="32"/>
      <c r="C6" s="32"/>
      <c r="E6" s="36" t="s">
        <v>201</v>
      </c>
      <c r="F6" s="36"/>
      <c r="G6" s="36"/>
      <c r="AC6" s="20"/>
      <c r="AD6" s="20"/>
      <c r="AE6" s="20"/>
      <c r="AF6" s="20"/>
      <c r="AG6" s="20"/>
      <c r="AH6" s="10"/>
      <c r="AI6" s="30"/>
      <c r="AJ6" s="26"/>
      <c r="AK6" s="26"/>
      <c r="AL6" s="26"/>
      <c r="AM6" s="26"/>
      <c r="AN6" s="26"/>
      <c r="AO6" s="26"/>
      <c r="AP6" s="26"/>
      <c r="AQ6" s="26"/>
    </row>
    <row r="7" spans="1:43" x14ac:dyDescent="0.4">
      <c r="A7" s="32" t="s">
        <v>205</v>
      </c>
      <c r="B7" s="32"/>
      <c r="C7" s="32"/>
      <c r="E7" s="36" t="s">
        <v>68</v>
      </c>
      <c r="F7" s="36"/>
      <c r="G7" s="36"/>
      <c r="I7" s="36" t="s">
        <v>201</v>
      </c>
      <c r="J7" s="36"/>
      <c r="K7" s="36"/>
      <c r="M7" s="36" t="s">
        <v>201</v>
      </c>
      <c r="N7" s="36"/>
      <c r="O7" s="36"/>
      <c r="P7" s="36"/>
      <c r="R7" s="23" t="s">
        <v>167</v>
      </c>
      <c r="S7" s="23"/>
      <c r="U7" s="23" t="s">
        <v>138</v>
      </c>
      <c r="V7" s="23"/>
      <c r="X7" s="23" t="s">
        <v>141</v>
      </c>
      <c r="Y7" s="23"/>
      <c r="Z7" s="23"/>
      <c r="AC7" s="20"/>
      <c r="AD7" s="20"/>
      <c r="AE7" s="20"/>
      <c r="AF7" s="20"/>
      <c r="AG7" s="20"/>
      <c r="AH7" s="10"/>
      <c r="AI7" s="30"/>
      <c r="AJ7" s="26"/>
      <c r="AK7" s="26"/>
      <c r="AL7" s="26"/>
      <c r="AM7" s="26"/>
      <c r="AN7" s="26"/>
      <c r="AO7" s="26"/>
      <c r="AP7" s="26"/>
      <c r="AQ7" s="26"/>
    </row>
    <row r="8" spans="1:43" x14ac:dyDescent="0.4">
      <c r="A8" s="32" t="s">
        <v>151</v>
      </c>
      <c r="B8" s="32"/>
      <c r="C8" s="32"/>
      <c r="I8" s="38" t="s">
        <v>216</v>
      </c>
      <c r="J8" s="39"/>
      <c r="K8" s="40"/>
      <c r="L8" s="9" t="s">
        <v>218</v>
      </c>
      <c r="M8" s="38" t="s">
        <v>219</v>
      </c>
      <c r="N8" s="39"/>
      <c r="O8" s="39"/>
      <c r="P8" s="40"/>
      <c r="R8" s="20" t="s">
        <v>168</v>
      </c>
      <c r="S8" s="20"/>
      <c r="U8" s="20" t="s">
        <v>46</v>
      </c>
      <c r="V8" s="20"/>
      <c r="X8" s="22" t="s">
        <v>149</v>
      </c>
      <c r="Y8" s="22"/>
      <c r="Z8" s="22"/>
      <c r="AC8" s="17" t="s">
        <v>193</v>
      </c>
      <c r="AD8" s="9"/>
      <c r="AE8" s="9"/>
      <c r="AF8" s="9"/>
      <c r="AG8" s="9"/>
      <c r="AH8" s="10"/>
      <c r="AI8" s="30" t="s">
        <v>176</v>
      </c>
      <c r="AJ8" s="26" t="s">
        <v>178</v>
      </c>
      <c r="AK8" s="31"/>
      <c r="AL8" s="31"/>
      <c r="AM8" s="31"/>
      <c r="AN8" s="31"/>
      <c r="AO8" s="31"/>
      <c r="AP8" s="31"/>
      <c r="AQ8" s="31"/>
    </row>
    <row r="9" spans="1:43" x14ac:dyDescent="0.4">
      <c r="A9" s="32" t="s">
        <v>197</v>
      </c>
      <c r="B9" s="32"/>
      <c r="C9" s="32"/>
      <c r="E9" s="21" t="s">
        <v>195</v>
      </c>
      <c r="F9" s="21"/>
      <c r="G9" s="21"/>
      <c r="AI9" s="30"/>
      <c r="AJ9" s="31"/>
      <c r="AK9" s="31"/>
      <c r="AL9" s="31"/>
      <c r="AM9" s="31"/>
      <c r="AN9" s="31"/>
      <c r="AO9" s="31"/>
      <c r="AP9" s="31"/>
      <c r="AQ9" s="31"/>
    </row>
    <row r="10" spans="1:43" x14ac:dyDescent="0.4">
      <c r="E10" s="36" t="s">
        <v>202</v>
      </c>
      <c r="F10" s="36"/>
      <c r="G10" s="36"/>
      <c r="AI10" s="30"/>
      <c r="AJ10" s="31"/>
      <c r="AK10" s="31"/>
      <c r="AL10" s="31"/>
      <c r="AM10" s="31"/>
      <c r="AN10" s="31"/>
      <c r="AO10" s="31"/>
      <c r="AP10" s="31"/>
      <c r="AQ10" s="31"/>
    </row>
    <row r="11" spans="1:43" ht="18.75" customHeight="1" x14ac:dyDescent="0.4">
      <c r="E11" s="36" t="s">
        <v>206</v>
      </c>
      <c r="F11" s="36"/>
      <c r="G11" s="36"/>
    </row>
    <row r="13" spans="1:43" x14ac:dyDescent="0.4">
      <c r="E13" s="21" t="s">
        <v>203</v>
      </c>
      <c r="F13" s="21"/>
      <c r="G13" s="21"/>
    </row>
    <row r="14" spans="1:43" ht="18.75" customHeight="1" x14ac:dyDescent="0.4">
      <c r="E14" s="36" t="s">
        <v>202</v>
      </c>
      <c r="F14" s="36"/>
      <c r="G14" s="36"/>
    </row>
    <row r="16" spans="1:43" x14ac:dyDescent="0.4">
      <c r="E16" s="21" t="s">
        <v>205</v>
      </c>
      <c r="F16" s="21"/>
      <c r="G16" s="21"/>
    </row>
    <row r="17" spans="5:43" x14ac:dyDescent="0.4">
      <c r="E17" s="36" t="s">
        <v>204</v>
      </c>
      <c r="F17" s="36"/>
      <c r="G17" s="36"/>
      <c r="I17" s="36" t="s">
        <v>68</v>
      </c>
      <c r="J17" s="36"/>
      <c r="K17" s="36"/>
      <c r="M17" s="36" t="s">
        <v>201</v>
      </c>
      <c r="N17" s="36"/>
      <c r="O17" s="36"/>
      <c r="P17" s="36"/>
      <c r="R17" s="29" t="s">
        <v>166</v>
      </c>
      <c r="S17" s="29"/>
      <c r="U17" s="29" t="s">
        <v>138</v>
      </c>
      <c r="V17" s="29"/>
      <c r="X17" s="29" t="s">
        <v>228</v>
      </c>
      <c r="Y17" s="29"/>
      <c r="Z17" s="29"/>
      <c r="AA17" s="29"/>
      <c r="AC17" s="27" t="s">
        <v>146</v>
      </c>
      <c r="AD17" s="27"/>
      <c r="AE17" s="27"/>
      <c r="AF17" s="27"/>
      <c r="AG17" s="27"/>
      <c r="AI17" s="28" t="s">
        <v>179</v>
      </c>
      <c r="AJ17" s="28"/>
      <c r="AK17" s="28"/>
      <c r="AL17" s="28"/>
      <c r="AM17" s="28"/>
      <c r="AN17" s="28"/>
      <c r="AO17" s="28"/>
      <c r="AP17" s="28"/>
      <c r="AQ17" s="28"/>
    </row>
    <row r="18" spans="5:43" x14ac:dyDescent="0.4">
      <c r="I18" s="38" t="s">
        <v>158</v>
      </c>
      <c r="J18" s="39"/>
      <c r="K18" s="40"/>
      <c r="L18" s="9" t="s">
        <v>218</v>
      </c>
      <c r="M18" s="38" t="s">
        <v>221</v>
      </c>
      <c r="N18" s="39"/>
      <c r="O18" s="39"/>
      <c r="P18" s="40"/>
      <c r="R18" s="20" t="s">
        <v>169</v>
      </c>
      <c r="S18" s="20"/>
      <c r="U18" s="20" t="s">
        <v>48</v>
      </c>
      <c r="V18" s="20"/>
      <c r="X18" s="20" t="str">
        <f>③相良渋谷線!$C$3&amp;"　/　"&amp;③相良渋谷線!$C$5</f>
        <v>130073　/　0001</v>
      </c>
      <c r="Y18" s="20"/>
      <c r="Z18" s="20"/>
      <c r="AA18" s="20"/>
      <c r="AC18" s="22" t="s">
        <v>165</v>
      </c>
      <c r="AD18" s="22"/>
      <c r="AE18" s="22"/>
      <c r="AF18" s="22"/>
      <c r="AG18" s="22"/>
      <c r="AI18" s="26" t="s">
        <v>184</v>
      </c>
      <c r="AJ18" s="26"/>
      <c r="AK18" s="26"/>
      <c r="AL18" s="26"/>
      <c r="AM18" s="26"/>
      <c r="AN18" s="26"/>
      <c r="AO18" s="26"/>
      <c r="AP18" s="26"/>
      <c r="AQ18" s="26"/>
    </row>
    <row r="19" spans="5:43" x14ac:dyDescent="0.4">
      <c r="E19" s="21" t="s">
        <v>151</v>
      </c>
      <c r="F19" s="21"/>
      <c r="G19" s="21"/>
      <c r="AC19" s="22"/>
      <c r="AD19" s="22"/>
      <c r="AE19" s="22"/>
      <c r="AF19" s="22"/>
      <c r="AG19" s="22"/>
      <c r="AI19" s="26"/>
      <c r="AJ19" s="26"/>
      <c r="AK19" s="26"/>
      <c r="AL19" s="26"/>
      <c r="AM19" s="26"/>
      <c r="AN19" s="26"/>
      <c r="AO19" s="26"/>
      <c r="AP19" s="26"/>
      <c r="AQ19" s="26"/>
    </row>
    <row r="20" spans="5:43" x14ac:dyDescent="0.4">
      <c r="E20" s="36" t="s">
        <v>120</v>
      </c>
      <c r="F20" s="36"/>
      <c r="G20" s="36"/>
      <c r="I20" s="36" t="s">
        <v>202</v>
      </c>
      <c r="J20" s="36"/>
      <c r="K20" s="36"/>
      <c r="M20" s="36" t="s">
        <v>49</v>
      </c>
      <c r="N20" s="36"/>
      <c r="O20" s="36"/>
      <c r="P20" s="36"/>
      <c r="R20" s="29" t="s">
        <v>166</v>
      </c>
      <c r="S20" s="29"/>
      <c r="U20" s="29" t="s">
        <v>138</v>
      </c>
      <c r="V20" s="29"/>
      <c r="X20" s="29" t="s">
        <v>228</v>
      </c>
      <c r="Y20" s="29"/>
      <c r="Z20" s="29"/>
      <c r="AA20" s="29"/>
      <c r="AI20" s="26"/>
      <c r="AJ20" s="26"/>
      <c r="AK20" s="26"/>
      <c r="AL20" s="26"/>
      <c r="AM20" s="26"/>
      <c r="AN20" s="26"/>
      <c r="AO20" s="26"/>
      <c r="AP20" s="26"/>
      <c r="AQ20" s="26"/>
    </row>
    <row r="21" spans="5:43" x14ac:dyDescent="0.4">
      <c r="I21" s="38" t="s">
        <v>148</v>
      </c>
      <c r="J21" s="39"/>
      <c r="K21" s="40"/>
      <c r="L21" s="9" t="s">
        <v>218</v>
      </c>
      <c r="M21" s="38" t="s">
        <v>222</v>
      </c>
      <c r="N21" s="39"/>
      <c r="O21" s="39"/>
      <c r="P21" s="40"/>
      <c r="R21" s="20" t="s">
        <v>169</v>
      </c>
      <c r="S21" s="20"/>
      <c r="U21" s="20" t="s">
        <v>48</v>
      </c>
      <c r="V21" s="20"/>
      <c r="X21" s="20" t="str">
        <f>④静岡羽田空港線!$C$3&amp;"　/　"&amp;④静岡羽田空港線!$C$5</f>
        <v>220007　/　0001</v>
      </c>
      <c r="Y21" s="20"/>
      <c r="Z21" s="20"/>
      <c r="AA21" s="20"/>
    </row>
    <row r="22" spans="5:43" x14ac:dyDescent="0.4">
      <c r="E22" s="21" t="s">
        <v>197</v>
      </c>
      <c r="F22" s="21"/>
      <c r="G22" s="21"/>
      <c r="I22" s="38" t="s">
        <v>64</v>
      </c>
      <c r="J22" s="39"/>
      <c r="K22" s="40"/>
      <c r="L22" s="9" t="s">
        <v>218</v>
      </c>
      <c r="M22" s="38" t="s">
        <v>222</v>
      </c>
      <c r="N22" s="39"/>
      <c r="O22" s="39"/>
      <c r="P22" s="40"/>
    </row>
    <row r="23" spans="5:43" x14ac:dyDescent="0.4">
      <c r="E23" s="36" t="s">
        <v>207</v>
      </c>
      <c r="F23" s="36"/>
      <c r="G23" s="36"/>
    </row>
    <row r="24" spans="5:43" x14ac:dyDescent="0.4">
      <c r="I24" s="36" t="str">
        <f>E17</f>
        <v>「東京ディズニーリゾート🄬」線</v>
      </c>
      <c r="J24" s="36"/>
      <c r="K24" s="36"/>
      <c r="M24" s="36" t="str">
        <f>I24</f>
        <v>「東京ディズニーリゾート🄬」線</v>
      </c>
      <c r="N24" s="36"/>
      <c r="O24" s="36"/>
      <c r="P24" s="36"/>
      <c r="R24" s="29" t="s">
        <v>166</v>
      </c>
      <c r="S24" s="29"/>
      <c r="U24" s="29" t="s">
        <v>138</v>
      </c>
      <c r="V24" s="29"/>
      <c r="X24" s="29" t="s">
        <v>228</v>
      </c>
      <c r="Y24" s="29"/>
      <c r="Z24" s="29"/>
      <c r="AA24" s="29"/>
    </row>
    <row r="25" spans="5:43" x14ac:dyDescent="0.4">
      <c r="I25" s="38" t="s">
        <v>223</v>
      </c>
      <c r="J25" s="39"/>
      <c r="K25" s="40"/>
      <c r="L25" s="9" t="s">
        <v>218</v>
      </c>
      <c r="M25" s="20" t="s">
        <v>225</v>
      </c>
      <c r="N25" s="20"/>
      <c r="O25" s="20"/>
      <c r="P25" s="20"/>
      <c r="R25" s="20" t="s">
        <v>169</v>
      </c>
      <c r="S25" s="20"/>
      <c r="U25" s="20" t="s">
        <v>48</v>
      </c>
      <c r="V25" s="20"/>
      <c r="X25" s="20" t="str">
        <f>⑥ディズニー線!$C$3&amp;"　/　"&amp;⑥ディズニー線!$C$5</f>
        <v>220015　/　0001</v>
      </c>
      <c r="Y25" s="20"/>
      <c r="Z25" s="20"/>
      <c r="AA25" s="20"/>
    </row>
    <row r="26" spans="5:43" x14ac:dyDescent="0.4">
      <c r="I26" s="38" t="s">
        <v>224</v>
      </c>
      <c r="J26" s="39"/>
      <c r="K26" s="40"/>
      <c r="L26" s="9" t="s">
        <v>218</v>
      </c>
      <c r="M26" s="20"/>
      <c r="N26" s="20"/>
      <c r="O26" s="20"/>
      <c r="P26" s="20"/>
    </row>
    <row r="27" spans="5:43" x14ac:dyDescent="0.4">
      <c r="I27" s="38" t="s">
        <v>64</v>
      </c>
      <c r="J27" s="39"/>
      <c r="K27" s="40"/>
      <c r="L27" s="9" t="s">
        <v>218</v>
      </c>
      <c r="M27" s="20"/>
      <c r="N27" s="20"/>
      <c r="O27" s="20"/>
      <c r="P27" s="20"/>
    </row>
    <row r="29" spans="5:43" x14ac:dyDescent="0.4">
      <c r="I29" s="36" t="str">
        <f>E20</f>
        <v>静岡甲府線</v>
      </c>
      <c r="J29" s="36"/>
      <c r="K29" s="36"/>
      <c r="M29" s="36" t="str">
        <f>I29</f>
        <v>静岡甲府線</v>
      </c>
      <c r="N29" s="36"/>
      <c r="O29" s="36"/>
      <c r="P29" s="36"/>
      <c r="R29" s="29" t="s">
        <v>166</v>
      </c>
      <c r="S29" s="29"/>
      <c r="U29" s="29" t="s">
        <v>138</v>
      </c>
      <c r="V29" s="29"/>
      <c r="X29" s="29" t="s">
        <v>228</v>
      </c>
      <c r="Y29" s="29"/>
      <c r="Z29" s="29"/>
      <c r="AA29" s="29"/>
    </row>
    <row r="30" spans="5:43" x14ac:dyDescent="0.4">
      <c r="I30" s="38" t="s">
        <v>151</v>
      </c>
      <c r="J30" s="39"/>
      <c r="K30" s="40"/>
      <c r="L30" s="9" t="s">
        <v>218</v>
      </c>
      <c r="M30" s="38" t="s">
        <v>226</v>
      </c>
      <c r="N30" s="39"/>
      <c r="O30" s="39"/>
      <c r="P30" s="40"/>
      <c r="R30" s="20" t="s">
        <v>169</v>
      </c>
      <c r="S30" s="20"/>
      <c r="U30" s="20" t="s">
        <v>48</v>
      </c>
      <c r="V30" s="20"/>
      <c r="X30" s="20" t="str">
        <f>⑤静岡甲府線!$C$3&amp;"　/　"&amp;⑤静岡甲府線!$C$5</f>
        <v>150025　/　0001</v>
      </c>
      <c r="Y30" s="20"/>
      <c r="Z30" s="20"/>
      <c r="AA30" s="20"/>
    </row>
    <row r="32" spans="5:43" x14ac:dyDescent="0.4">
      <c r="I32" s="36" t="str">
        <f>E23</f>
        <v>静岡大阪線</v>
      </c>
      <c r="J32" s="36"/>
      <c r="K32" s="36"/>
      <c r="M32" s="36" t="str">
        <f>I32</f>
        <v>静岡大阪線</v>
      </c>
      <c r="N32" s="36"/>
      <c r="O32" s="36"/>
      <c r="P32" s="36"/>
      <c r="R32" s="29" t="s">
        <v>166</v>
      </c>
      <c r="S32" s="29"/>
      <c r="U32" s="29" t="s">
        <v>138</v>
      </c>
      <c r="V32" s="29"/>
      <c r="X32" s="29" t="s">
        <v>228</v>
      </c>
      <c r="Y32" s="29"/>
      <c r="Z32" s="29"/>
      <c r="AA32" s="29"/>
    </row>
    <row r="33" spans="9:27" x14ac:dyDescent="0.4">
      <c r="I33" s="38" t="s">
        <v>197</v>
      </c>
      <c r="J33" s="39"/>
      <c r="K33" s="40"/>
      <c r="L33" s="9" t="s">
        <v>218</v>
      </c>
      <c r="M33" s="38" t="s">
        <v>227</v>
      </c>
      <c r="N33" s="39"/>
      <c r="O33" s="39"/>
      <c r="P33" s="40"/>
      <c r="R33" s="20" t="s">
        <v>169</v>
      </c>
      <c r="S33" s="20"/>
      <c r="U33" s="20" t="s">
        <v>48</v>
      </c>
      <c r="V33" s="20"/>
      <c r="X33" s="20" t="str">
        <f>⑦静岡大阪線!$C$3&amp;"　/　"&amp;⑦静岡大阪線!$C$5</f>
        <v>220010　/　0071</v>
      </c>
      <c r="Y33" s="20"/>
      <c r="Z33" s="20"/>
      <c r="AA33" s="20"/>
    </row>
  </sheetData>
  <mergeCells count="111">
    <mergeCell ref="X30:AA30"/>
    <mergeCell ref="X32:AA32"/>
    <mergeCell ref="X33:AA33"/>
    <mergeCell ref="X7:Z7"/>
    <mergeCell ref="X8:Z8"/>
    <mergeCell ref="X20:AA20"/>
    <mergeCell ref="X21:AA21"/>
    <mergeCell ref="X17:AA17"/>
    <mergeCell ref="X18:AA18"/>
    <mergeCell ref="R17:S17"/>
    <mergeCell ref="R18:S18"/>
    <mergeCell ref="R7:S7"/>
    <mergeCell ref="R8:S8"/>
    <mergeCell ref="R20:S20"/>
    <mergeCell ref="R21:S21"/>
    <mergeCell ref="X24:AA24"/>
    <mergeCell ref="X25:AA25"/>
    <mergeCell ref="X29:AA29"/>
    <mergeCell ref="U21:V21"/>
    <mergeCell ref="U24:V24"/>
    <mergeCell ref="U29:V29"/>
    <mergeCell ref="U30:V30"/>
    <mergeCell ref="U32:V32"/>
    <mergeCell ref="U33:V33"/>
    <mergeCell ref="I32:K32"/>
    <mergeCell ref="M32:P32"/>
    <mergeCell ref="I33:K33"/>
    <mergeCell ref="M33:P33"/>
    <mergeCell ref="I29:K29"/>
    <mergeCell ref="M29:P29"/>
    <mergeCell ref="I30:K30"/>
    <mergeCell ref="M30:P30"/>
    <mergeCell ref="R24:S24"/>
    <mergeCell ref="R25:S25"/>
    <mergeCell ref="R29:S29"/>
    <mergeCell ref="R30:S30"/>
    <mergeCell ref="R32:S32"/>
    <mergeCell ref="R33:S33"/>
    <mergeCell ref="I26:K26"/>
    <mergeCell ref="I27:K27"/>
    <mergeCell ref="M25:P27"/>
    <mergeCell ref="I22:K22"/>
    <mergeCell ref="M22:P22"/>
    <mergeCell ref="I24:K24"/>
    <mergeCell ref="M24:P24"/>
    <mergeCell ref="I25:K25"/>
    <mergeCell ref="I20:K20"/>
    <mergeCell ref="I21:K21"/>
    <mergeCell ref="M20:P20"/>
    <mergeCell ref="M21:P21"/>
    <mergeCell ref="M3:P3"/>
    <mergeCell ref="M4:P4"/>
    <mergeCell ref="M5:P5"/>
    <mergeCell ref="M7:P7"/>
    <mergeCell ref="M8:P8"/>
    <mergeCell ref="M17:P17"/>
    <mergeCell ref="M18:P18"/>
    <mergeCell ref="E20:G20"/>
    <mergeCell ref="E19:G19"/>
    <mergeCell ref="I17:K17"/>
    <mergeCell ref="I18:K18"/>
    <mergeCell ref="E23:G23"/>
    <mergeCell ref="E22:G22"/>
    <mergeCell ref="I3:K3"/>
    <mergeCell ref="I5:K5"/>
    <mergeCell ref="I4:K4"/>
    <mergeCell ref="I7:K7"/>
    <mergeCell ref="I8:K8"/>
    <mergeCell ref="E9:G9"/>
    <mergeCell ref="E11:G11"/>
    <mergeCell ref="E10:G10"/>
    <mergeCell ref="E14:G14"/>
    <mergeCell ref="E13:G13"/>
    <mergeCell ref="E17:G17"/>
    <mergeCell ref="E16:G16"/>
    <mergeCell ref="A4:C4"/>
    <mergeCell ref="E3:G3"/>
    <mergeCell ref="E7:G7"/>
    <mergeCell ref="E6:G6"/>
    <mergeCell ref="E5:G5"/>
    <mergeCell ref="E4:G4"/>
    <mergeCell ref="A3:C3"/>
    <mergeCell ref="A9:C9"/>
    <mergeCell ref="A8:C8"/>
    <mergeCell ref="A7:C7"/>
    <mergeCell ref="A6:C6"/>
    <mergeCell ref="A5:C5"/>
    <mergeCell ref="R3:S3"/>
    <mergeCell ref="X4:Z4"/>
    <mergeCell ref="AC4:AG4"/>
    <mergeCell ref="AI4:AQ4"/>
    <mergeCell ref="AC18:AG19"/>
    <mergeCell ref="AI18:AQ20"/>
    <mergeCell ref="U25:V25"/>
    <mergeCell ref="AC17:AG17"/>
    <mergeCell ref="AI17:AQ17"/>
    <mergeCell ref="U20:V20"/>
    <mergeCell ref="AJ5:AQ7"/>
    <mergeCell ref="AI8:AI10"/>
    <mergeCell ref="AJ8:AQ10"/>
    <mergeCell ref="AC5:AG7"/>
    <mergeCell ref="AI5:AI7"/>
    <mergeCell ref="X5:Z5"/>
    <mergeCell ref="U4:V4"/>
    <mergeCell ref="U5:V5"/>
    <mergeCell ref="U7:V7"/>
    <mergeCell ref="U8:V8"/>
    <mergeCell ref="U17:V17"/>
    <mergeCell ref="U18:V18"/>
    <mergeCell ref="R4:S4"/>
    <mergeCell ref="R5:S5"/>
  </mergeCells>
  <phoneticPr fontId="2"/>
  <pageMargins left="0.7" right="0.7" top="0.75" bottom="0.75" header="0.3" footer="0.3"/>
  <pageSetup paperSize="8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D35C-A6B4-4094-8C80-55658680002D}">
  <sheetPr>
    <tabColor rgb="FFFF0000"/>
  </sheetPr>
  <dimension ref="A1:N43"/>
  <sheetViews>
    <sheetView tabSelected="1" topLeftCell="A5" zoomScale="70" zoomScaleNormal="70" workbookViewId="0">
      <selection activeCell="L19" sqref="L19"/>
    </sheetView>
  </sheetViews>
  <sheetFormatPr defaultRowHeight="18.75" x14ac:dyDescent="0.4"/>
  <cols>
    <col min="1" max="1" width="3.5" bestFit="1" customWidth="1"/>
    <col min="2" max="2" width="33.875" bestFit="1" customWidth="1"/>
    <col min="3" max="3" width="23.5" bestFit="1" customWidth="1"/>
    <col min="4" max="4" width="9" bestFit="1" customWidth="1"/>
    <col min="5" max="5" width="9" customWidth="1"/>
    <col min="7" max="7" width="5.375" customWidth="1"/>
    <col min="8" max="8" width="5.625" customWidth="1"/>
    <col min="9" max="9" width="3.875" customWidth="1"/>
    <col min="10" max="10" width="33.875" bestFit="1" customWidth="1"/>
    <col min="11" max="11" width="21.375" bestFit="1" customWidth="1"/>
    <col min="12" max="12" width="9" bestFit="1" customWidth="1"/>
    <col min="13" max="13" width="9" customWidth="1"/>
    <col min="14" max="14" width="11.875" customWidth="1"/>
  </cols>
  <sheetData>
    <row r="1" spans="1:14" ht="18.75" customHeight="1" x14ac:dyDescent="0.4">
      <c r="B1" s="3" t="s">
        <v>45</v>
      </c>
      <c r="C1" s="1" t="s">
        <v>0</v>
      </c>
      <c r="F1" s="25" t="s">
        <v>179</v>
      </c>
      <c r="G1" s="25"/>
      <c r="H1" s="25"/>
      <c r="I1" s="25"/>
      <c r="J1" s="25"/>
      <c r="K1" s="25"/>
      <c r="L1" s="25"/>
      <c r="M1" s="25"/>
      <c r="N1" s="25"/>
    </row>
    <row r="2" spans="1:14" x14ac:dyDescent="0.4">
      <c r="B2" s="3" t="s">
        <v>94</v>
      </c>
      <c r="C2" s="1" t="s">
        <v>46</v>
      </c>
      <c r="F2" s="30" t="s">
        <v>175</v>
      </c>
      <c r="G2" s="26" t="s">
        <v>177</v>
      </c>
      <c r="H2" s="26"/>
      <c r="I2" s="26"/>
      <c r="J2" s="26"/>
      <c r="K2" s="26"/>
      <c r="L2" s="26"/>
      <c r="M2" s="26"/>
      <c r="N2" s="26"/>
    </row>
    <row r="3" spans="1:14" x14ac:dyDescent="0.4">
      <c r="B3" s="3" t="s">
        <v>86</v>
      </c>
      <c r="C3" s="1">
        <v>175</v>
      </c>
      <c r="F3" s="30"/>
      <c r="G3" s="26"/>
      <c r="H3" s="26"/>
      <c r="I3" s="26"/>
      <c r="J3" s="26"/>
      <c r="K3" s="26"/>
      <c r="L3" s="26"/>
      <c r="M3" s="26"/>
      <c r="N3" s="26"/>
    </row>
    <row r="4" spans="1:14" x14ac:dyDescent="0.4">
      <c r="B4" s="3" t="s">
        <v>87</v>
      </c>
      <c r="C4" s="1" t="s">
        <v>190</v>
      </c>
      <c r="D4" t="s">
        <v>93</v>
      </c>
      <c r="F4" s="30"/>
      <c r="G4" s="26"/>
      <c r="H4" s="26"/>
      <c r="I4" s="26"/>
      <c r="J4" s="26"/>
      <c r="K4" s="26"/>
      <c r="L4" s="26"/>
      <c r="M4" s="26"/>
      <c r="N4" s="26"/>
    </row>
    <row r="5" spans="1:14" x14ac:dyDescent="0.4">
      <c r="B5" s="3" t="s">
        <v>88</v>
      </c>
      <c r="C5" s="1"/>
      <c r="D5" t="s">
        <v>93</v>
      </c>
      <c r="F5" s="30" t="s">
        <v>176</v>
      </c>
      <c r="G5" s="26" t="s">
        <v>178</v>
      </c>
      <c r="H5" s="31"/>
      <c r="I5" s="31"/>
      <c r="J5" s="31"/>
      <c r="K5" s="31"/>
      <c r="L5" s="31"/>
      <c r="M5" s="31"/>
      <c r="N5" s="31"/>
    </row>
    <row r="6" spans="1:14" x14ac:dyDescent="0.4">
      <c r="B6" s="3" t="s">
        <v>174</v>
      </c>
      <c r="C6" s="1" t="s">
        <v>91</v>
      </c>
      <c r="F6" s="30"/>
      <c r="G6" s="31"/>
      <c r="H6" s="31"/>
      <c r="I6" s="31"/>
      <c r="J6" s="31"/>
      <c r="K6" s="31"/>
      <c r="L6" s="31"/>
      <c r="M6" s="31"/>
      <c r="N6" s="31"/>
    </row>
    <row r="7" spans="1:14" x14ac:dyDescent="0.4">
      <c r="B7" s="3" t="s">
        <v>90</v>
      </c>
      <c r="C7" s="1" t="s">
        <v>92</v>
      </c>
      <c r="F7" s="30"/>
      <c r="G7" s="31"/>
      <c r="H7" s="31"/>
      <c r="I7" s="31"/>
      <c r="J7" s="31"/>
      <c r="K7" s="31"/>
      <c r="L7" s="31"/>
      <c r="M7" s="31"/>
      <c r="N7" s="31"/>
    </row>
    <row r="9" spans="1:14" x14ac:dyDescent="0.4">
      <c r="A9" t="s">
        <v>102</v>
      </c>
    </row>
    <row r="10" spans="1:14" x14ac:dyDescent="0.4">
      <c r="A10" s="2"/>
      <c r="B10" s="2" t="s">
        <v>97</v>
      </c>
      <c r="C10" s="2" t="s">
        <v>4</v>
      </c>
      <c r="D10" s="2" t="s">
        <v>28</v>
      </c>
      <c r="E10" s="15" t="s">
        <v>191</v>
      </c>
      <c r="F10" s="2" t="s">
        <v>22</v>
      </c>
      <c r="I10" s="4"/>
      <c r="J10" s="4" t="s">
        <v>99</v>
      </c>
      <c r="K10" s="4" t="s">
        <v>24</v>
      </c>
      <c r="L10" s="4" t="s">
        <v>28</v>
      </c>
      <c r="M10" s="16" t="s">
        <v>192</v>
      </c>
      <c r="N10" s="4" t="s">
        <v>22</v>
      </c>
    </row>
    <row r="11" spans="1:14" x14ac:dyDescent="0.4">
      <c r="A11" s="1">
        <v>1</v>
      </c>
      <c r="B11" s="1" t="s">
        <v>2</v>
      </c>
      <c r="C11" s="1" t="s">
        <v>23</v>
      </c>
      <c r="D11" s="1" t="s">
        <v>29</v>
      </c>
      <c r="E11" s="1">
        <v>220117</v>
      </c>
      <c r="F11" s="1"/>
      <c r="I11" s="1">
        <v>1</v>
      </c>
      <c r="J11" s="1" t="s">
        <v>25</v>
      </c>
      <c r="K11" s="1" t="s">
        <v>25</v>
      </c>
      <c r="L11" s="1" t="s">
        <v>30</v>
      </c>
      <c r="M11" s="1">
        <v>130092</v>
      </c>
      <c r="N11" s="1"/>
    </row>
    <row r="12" spans="1:14" x14ac:dyDescent="0.4">
      <c r="A12" s="1">
        <f>A11+1</f>
        <v>2</v>
      </c>
      <c r="B12" s="1" t="s">
        <v>3</v>
      </c>
      <c r="C12" s="1" t="s">
        <v>5</v>
      </c>
      <c r="D12" s="1" t="s">
        <v>29</v>
      </c>
      <c r="E12" s="1">
        <v>220011</v>
      </c>
      <c r="F12" s="1"/>
      <c r="I12" s="1">
        <f>I11+1</f>
        <v>2</v>
      </c>
      <c r="J12" s="1" t="s">
        <v>26</v>
      </c>
      <c r="K12" s="1" t="s">
        <v>32</v>
      </c>
      <c r="L12" s="1" t="s">
        <v>30</v>
      </c>
      <c r="M12" s="1">
        <v>130023</v>
      </c>
      <c r="N12" s="1"/>
    </row>
    <row r="13" spans="1:14" x14ac:dyDescent="0.4">
      <c r="A13" s="1">
        <f t="shared" ref="A13:A25" si="0">A12+1</f>
        <v>3</v>
      </c>
      <c r="B13" s="1" t="s">
        <v>19</v>
      </c>
      <c r="C13" s="1" t="s">
        <v>6</v>
      </c>
      <c r="D13" s="1" t="s">
        <v>29</v>
      </c>
      <c r="E13" s="1">
        <v>220010</v>
      </c>
      <c r="F13" s="1"/>
      <c r="I13" s="1">
        <f t="shared" ref="I13" si="1">I12+1</f>
        <v>3</v>
      </c>
      <c r="J13" s="1" t="s">
        <v>33</v>
      </c>
      <c r="K13" s="1" t="s">
        <v>27</v>
      </c>
      <c r="L13" s="1" t="s">
        <v>31</v>
      </c>
      <c r="M13" s="1">
        <v>140011</v>
      </c>
      <c r="N13" s="1"/>
    </row>
    <row r="14" spans="1:14" x14ac:dyDescent="0.4">
      <c r="A14" s="1">
        <f t="shared" si="0"/>
        <v>4</v>
      </c>
      <c r="B14" s="1" t="s">
        <v>20</v>
      </c>
      <c r="C14" s="1" t="s">
        <v>7</v>
      </c>
      <c r="D14" s="1" t="s">
        <v>29</v>
      </c>
      <c r="E14" s="1">
        <v>220142</v>
      </c>
      <c r="F14" s="1"/>
    </row>
    <row r="15" spans="1:14" x14ac:dyDescent="0.4">
      <c r="A15" s="1">
        <f t="shared" si="0"/>
        <v>5</v>
      </c>
      <c r="B15" s="1" t="s">
        <v>8</v>
      </c>
      <c r="C15" s="1" t="s">
        <v>8</v>
      </c>
      <c r="D15" s="1" t="s">
        <v>29</v>
      </c>
      <c r="E15" s="1">
        <v>220091</v>
      </c>
      <c r="F15" s="1"/>
    </row>
    <row r="16" spans="1:14" x14ac:dyDescent="0.4">
      <c r="A16" s="1">
        <f t="shared" si="0"/>
        <v>6</v>
      </c>
      <c r="B16" s="1" t="s">
        <v>9</v>
      </c>
      <c r="C16" s="1" t="s">
        <v>9</v>
      </c>
      <c r="D16" s="1" t="s">
        <v>29</v>
      </c>
      <c r="E16" s="1">
        <v>220108</v>
      </c>
      <c r="F16" s="1"/>
    </row>
    <row r="17" spans="1:14" x14ac:dyDescent="0.4">
      <c r="A17" s="1">
        <f t="shared" si="0"/>
        <v>7</v>
      </c>
      <c r="B17" s="1" t="s">
        <v>10</v>
      </c>
      <c r="C17" s="1" t="s">
        <v>10</v>
      </c>
      <c r="D17" s="1" t="s">
        <v>29</v>
      </c>
      <c r="E17" s="1">
        <v>220109</v>
      </c>
      <c r="F17" s="1"/>
    </row>
    <row r="18" spans="1:14" x14ac:dyDescent="0.4">
      <c r="A18" s="1">
        <f t="shared" si="0"/>
        <v>8</v>
      </c>
      <c r="B18" s="1" t="s">
        <v>11</v>
      </c>
      <c r="C18" s="1" t="s">
        <v>11</v>
      </c>
      <c r="D18" s="1" t="s">
        <v>29</v>
      </c>
      <c r="E18" s="1">
        <v>220110</v>
      </c>
      <c r="F18" s="1"/>
    </row>
    <row r="19" spans="1:14" x14ac:dyDescent="0.4">
      <c r="A19" s="1">
        <f t="shared" si="0"/>
        <v>9</v>
      </c>
      <c r="B19" s="1" t="s">
        <v>12</v>
      </c>
      <c r="C19" s="1" t="s">
        <v>12</v>
      </c>
      <c r="D19" s="1" t="s">
        <v>29</v>
      </c>
      <c r="E19" s="1">
        <v>220084</v>
      </c>
      <c r="F19" s="1"/>
    </row>
    <row r="20" spans="1:14" x14ac:dyDescent="0.4">
      <c r="A20" s="1">
        <f t="shared" si="0"/>
        <v>10</v>
      </c>
      <c r="B20" s="1" t="s">
        <v>13</v>
      </c>
      <c r="C20" s="1" t="s">
        <v>13</v>
      </c>
      <c r="D20" s="1" t="s">
        <v>29</v>
      </c>
      <c r="E20" s="1">
        <v>220083</v>
      </c>
      <c r="F20" s="1"/>
    </row>
    <row r="21" spans="1:14" x14ac:dyDescent="0.4">
      <c r="A21" s="1">
        <f t="shared" si="0"/>
        <v>11</v>
      </c>
      <c r="B21" s="1" t="s">
        <v>14</v>
      </c>
      <c r="C21" s="1" t="s">
        <v>14</v>
      </c>
      <c r="D21" s="1" t="s">
        <v>29</v>
      </c>
      <c r="E21" s="1">
        <v>220082</v>
      </c>
      <c r="F21" s="1"/>
    </row>
    <row r="22" spans="1:14" x14ac:dyDescent="0.4">
      <c r="A22" s="1">
        <f t="shared" si="0"/>
        <v>12</v>
      </c>
      <c r="B22" s="1" t="s">
        <v>15</v>
      </c>
      <c r="C22" s="1" t="s">
        <v>15</v>
      </c>
      <c r="D22" s="1" t="s">
        <v>29</v>
      </c>
      <c r="E22" s="1">
        <v>220081</v>
      </c>
      <c r="F22" s="1"/>
    </row>
    <row r="23" spans="1:14" x14ac:dyDescent="0.4">
      <c r="A23" s="1">
        <f t="shared" si="0"/>
        <v>13</v>
      </c>
      <c r="B23" s="1" t="s">
        <v>16</v>
      </c>
      <c r="C23" s="1" t="s">
        <v>16</v>
      </c>
      <c r="D23" s="1" t="s">
        <v>29</v>
      </c>
      <c r="E23" s="1">
        <v>220080</v>
      </c>
      <c r="F23" s="1"/>
    </row>
    <row r="24" spans="1:14" x14ac:dyDescent="0.4">
      <c r="A24" s="1">
        <f t="shared" si="0"/>
        <v>14</v>
      </c>
      <c r="B24" s="1" t="s">
        <v>17</v>
      </c>
      <c r="C24" s="1" t="s">
        <v>133</v>
      </c>
      <c r="D24" s="1" t="s">
        <v>29</v>
      </c>
      <c r="E24" s="1">
        <v>220107</v>
      </c>
      <c r="F24" s="1"/>
    </row>
    <row r="25" spans="1:14" x14ac:dyDescent="0.4">
      <c r="A25" s="1">
        <f t="shared" si="0"/>
        <v>15</v>
      </c>
      <c r="B25" s="1" t="s">
        <v>21</v>
      </c>
      <c r="C25" s="1" t="s">
        <v>18</v>
      </c>
      <c r="D25" s="1" t="s">
        <v>29</v>
      </c>
      <c r="E25" s="1">
        <v>220145</v>
      </c>
      <c r="F25" s="1"/>
    </row>
    <row r="27" spans="1:14" x14ac:dyDescent="0.4">
      <c r="A27" t="s">
        <v>103</v>
      </c>
    </row>
    <row r="28" spans="1:14" x14ac:dyDescent="0.4">
      <c r="A28" s="2"/>
      <c r="B28" s="2" t="s">
        <v>98</v>
      </c>
      <c r="C28" s="2" t="s">
        <v>4</v>
      </c>
      <c r="D28" s="2" t="s">
        <v>28</v>
      </c>
      <c r="E28" s="15" t="s">
        <v>191</v>
      </c>
      <c r="F28" s="2" t="s">
        <v>22</v>
      </c>
      <c r="I28" s="4"/>
      <c r="J28" s="4" t="s">
        <v>100</v>
      </c>
      <c r="K28" s="4" t="s">
        <v>24</v>
      </c>
      <c r="L28" s="4" t="s">
        <v>28</v>
      </c>
      <c r="M28" s="16" t="s">
        <v>192</v>
      </c>
      <c r="N28" s="4" t="s">
        <v>22</v>
      </c>
    </row>
    <row r="29" spans="1:14" x14ac:dyDescent="0.4">
      <c r="A29" s="1">
        <v>1</v>
      </c>
      <c r="B29" s="1" t="s">
        <v>25</v>
      </c>
      <c r="C29" s="1" t="s">
        <v>25</v>
      </c>
      <c r="D29" s="1" t="s">
        <v>30</v>
      </c>
      <c r="E29" s="1">
        <v>130092</v>
      </c>
      <c r="F29" s="1"/>
      <c r="I29" s="1">
        <v>1</v>
      </c>
      <c r="J29" s="1" t="s">
        <v>54</v>
      </c>
      <c r="K29" s="1" t="s">
        <v>135</v>
      </c>
      <c r="L29" s="1" t="s">
        <v>29</v>
      </c>
      <c r="M29" s="1">
        <v>220018</v>
      </c>
      <c r="N29" s="6" t="s">
        <v>134</v>
      </c>
    </row>
    <row r="30" spans="1:14" x14ac:dyDescent="0.4">
      <c r="A30" s="1">
        <f>A29+1</f>
        <v>2</v>
      </c>
      <c r="B30" s="1" t="s">
        <v>26</v>
      </c>
      <c r="C30" s="1" t="s">
        <v>32</v>
      </c>
      <c r="D30" s="1" t="s">
        <v>30</v>
      </c>
      <c r="E30" s="1">
        <v>130023</v>
      </c>
      <c r="F30" s="1"/>
      <c r="I30" s="1">
        <f>I29+1</f>
        <v>2</v>
      </c>
      <c r="J30" s="1" t="s">
        <v>3</v>
      </c>
      <c r="K30" s="1" t="s">
        <v>5</v>
      </c>
      <c r="L30" s="1" t="s">
        <v>29</v>
      </c>
      <c r="M30" s="1">
        <v>220011</v>
      </c>
      <c r="N30" s="1"/>
    </row>
    <row r="31" spans="1:14" x14ac:dyDescent="0.4">
      <c r="A31" s="1">
        <f t="shared" ref="A31" si="2">A30+1</f>
        <v>3</v>
      </c>
      <c r="B31" s="1" t="s">
        <v>33</v>
      </c>
      <c r="C31" s="1" t="s">
        <v>27</v>
      </c>
      <c r="D31" s="1" t="s">
        <v>31</v>
      </c>
      <c r="E31" s="1">
        <v>140011</v>
      </c>
      <c r="F31" s="1"/>
      <c r="I31" s="1">
        <f t="shared" ref="I31:I43" si="3">I30+1</f>
        <v>3</v>
      </c>
      <c r="J31" s="53" t="s">
        <v>6</v>
      </c>
      <c r="K31" s="1" t="s">
        <v>6</v>
      </c>
      <c r="L31" s="1" t="s">
        <v>29</v>
      </c>
      <c r="M31" s="1">
        <v>220010</v>
      </c>
      <c r="N31" s="1"/>
    </row>
    <row r="32" spans="1:14" x14ac:dyDescent="0.4">
      <c r="I32" s="1">
        <f t="shared" si="3"/>
        <v>4</v>
      </c>
      <c r="J32" s="1" t="s">
        <v>20</v>
      </c>
      <c r="K32" s="1" t="s">
        <v>7</v>
      </c>
      <c r="L32" s="1" t="s">
        <v>29</v>
      </c>
      <c r="M32" s="1">
        <v>220142</v>
      </c>
      <c r="N32" s="1"/>
    </row>
    <row r="33" spans="9:14" x14ac:dyDescent="0.4">
      <c r="I33" s="1">
        <f t="shared" si="3"/>
        <v>5</v>
      </c>
      <c r="J33" s="1" t="s">
        <v>8</v>
      </c>
      <c r="K33" s="1" t="s">
        <v>8</v>
      </c>
      <c r="L33" s="1" t="s">
        <v>29</v>
      </c>
      <c r="M33" s="1">
        <v>220091</v>
      </c>
      <c r="N33" s="1"/>
    </row>
    <row r="34" spans="9:14" x14ac:dyDescent="0.4">
      <c r="I34" s="1">
        <f t="shared" si="3"/>
        <v>6</v>
      </c>
      <c r="J34" s="1" t="s">
        <v>9</v>
      </c>
      <c r="K34" s="1" t="s">
        <v>9</v>
      </c>
      <c r="L34" s="1" t="s">
        <v>29</v>
      </c>
      <c r="M34" s="1">
        <v>220108</v>
      </c>
      <c r="N34" s="1"/>
    </row>
    <row r="35" spans="9:14" x14ac:dyDescent="0.4">
      <c r="I35" s="1">
        <f t="shared" si="3"/>
        <v>7</v>
      </c>
      <c r="J35" s="1" t="s">
        <v>10</v>
      </c>
      <c r="K35" s="1" t="s">
        <v>10</v>
      </c>
      <c r="L35" s="1" t="s">
        <v>29</v>
      </c>
      <c r="M35" s="1">
        <v>220109</v>
      </c>
      <c r="N35" s="1"/>
    </row>
    <row r="36" spans="9:14" x14ac:dyDescent="0.4">
      <c r="I36" s="1">
        <f t="shared" si="3"/>
        <v>8</v>
      </c>
      <c r="J36" s="1" t="s">
        <v>11</v>
      </c>
      <c r="K36" s="1" t="s">
        <v>11</v>
      </c>
      <c r="L36" s="1" t="s">
        <v>29</v>
      </c>
      <c r="M36" s="1">
        <v>220110</v>
      </c>
      <c r="N36" s="1"/>
    </row>
    <row r="37" spans="9:14" x14ac:dyDescent="0.4">
      <c r="I37" s="1">
        <f t="shared" si="3"/>
        <v>9</v>
      </c>
      <c r="J37" s="1" t="s">
        <v>12</v>
      </c>
      <c r="K37" s="1" t="s">
        <v>12</v>
      </c>
      <c r="L37" s="1" t="s">
        <v>29</v>
      </c>
      <c r="M37" s="1">
        <v>220084</v>
      </c>
      <c r="N37" s="1"/>
    </row>
    <row r="38" spans="9:14" x14ac:dyDescent="0.4">
      <c r="I38" s="1">
        <f t="shared" si="3"/>
        <v>10</v>
      </c>
      <c r="J38" s="1" t="s">
        <v>13</v>
      </c>
      <c r="K38" s="1" t="s">
        <v>13</v>
      </c>
      <c r="L38" s="1" t="s">
        <v>29</v>
      </c>
      <c r="M38" s="1">
        <v>220083</v>
      </c>
      <c r="N38" s="1"/>
    </row>
    <row r="39" spans="9:14" x14ac:dyDescent="0.4">
      <c r="I39" s="1">
        <f t="shared" si="3"/>
        <v>11</v>
      </c>
      <c r="J39" s="1" t="s">
        <v>14</v>
      </c>
      <c r="K39" s="1" t="s">
        <v>14</v>
      </c>
      <c r="L39" s="1" t="s">
        <v>29</v>
      </c>
      <c r="M39" s="1">
        <v>220082</v>
      </c>
      <c r="N39" s="1"/>
    </row>
    <row r="40" spans="9:14" x14ac:dyDescent="0.4">
      <c r="I40" s="1">
        <f t="shared" si="3"/>
        <v>12</v>
      </c>
      <c r="J40" s="1" t="s">
        <v>15</v>
      </c>
      <c r="K40" s="1" t="s">
        <v>15</v>
      </c>
      <c r="L40" s="1" t="s">
        <v>29</v>
      </c>
      <c r="M40" s="1">
        <v>220081</v>
      </c>
      <c r="N40" s="1"/>
    </row>
    <row r="41" spans="9:14" x14ac:dyDescent="0.4">
      <c r="I41" s="1">
        <f t="shared" si="3"/>
        <v>13</v>
      </c>
      <c r="J41" s="1" t="s">
        <v>16</v>
      </c>
      <c r="K41" s="1" t="s">
        <v>16</v>
      </c>
      <c r="L41" s="1" t="s">
        <v>29</v>
      </c>
      <c r="M41" s="1">
        <v>220080</v>
      </c>
      <c r="N41" s="1"/>
    </row>
    <row r="42" spans="9:14" x14ac:dyDescent="0.4">
      <c r="I42" s="1">
        <f t="shared" si="3"/>
        <v>14</v>
      </c>
      <c r="J42" s="1" t="s">
        <v>60</v>
      </c>
      <c r="K42" s="1" t="s">
        <v>101</v>
      </c>
      <c r="L42" s="1" t="s">
        <v>29</v>
      </c>
      <c r="M42" s="1">
        <v>220104</v>
      </c>
      <c r="N42" s="6" t="s">
        <v>134</v>
      </c>
    </row>
    <row r="43" spans="9:14" x14ac:dyDescent="0.4">
      <c r="I43" s="1">
        <f t="shared" si="3"/>
        <v>15</v>
      </c>
      <c r="J43" s="1" t="s">
        <v>21</v>
      </c>
      <c r="K43" s="1" t="s">
        <v>18</v>
      </c>
      <c r="L43" s="1" t="s">
        <v>29</v>
      </c>
      <c r="M43" s="1">
        <v>220145</v>
      </c>
      <c r="N43" s="1"/>
    </row>
  </sheetData>
  <mergeCells count="5">
    <mergeCell ref="G5:N7"/>
    <mergeCell ref="G2:N4"/>
    <mergeCell ref="F2:F4"/>
    <mergeCell ref="F5:F7"/>
    <mergeCell ref="F1:N1"/>
  </mergeCells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F18A-D3AC-4CFF-89CB-D34FA352AC6A}">
  <sheetPr>
    <tabColor rgb="FFFF0000"/>
  </sheetPr>
  <dimension ref="A1:N30"/>
  <sheetViews>
    <sheetView topLeftCell="A9" zoomScale="70" zoomScaleNormal="70" workbookViewId="0">
      <selection activeCell="K29" sqref="K29"/>
    </sheetView>
  </sheetViews>
  <sheetFormatPr defaultRowHeight="18.75" x14ac:dyDescent="0.4"/>
  <cols>
    <col min="1" max="1" width="3.625" customWidth="1"/>
    <col min="2" max="2" width="33.875" bestFit="1" customWidth="1"/>
    <col min="3" max="3" width="23.5" bestFit="1" customWidth="1"/>
    <col min="4" max="4" width="9" bestFit="1" customWidth="1"/>
    <col min="5" max="5" width="9" customWidth="1"/>
    <col min="6" max="6" width="48.375" bestFit="1" customWidth="1"/>
    <col min="7" max="8" width="5.625" customWidth="1"/>
    <col min="9" max="9" width="3.875" customWidth="1"/>
    <col min="10" max="11" width="21.375" bestFit="1" customWidth="1"/>
    <col min="13" max="13" width="16.5" customWidth="1"/>
    <col min="14" max="14" width="48.375" bestFit="1" customWidth="1"/>
  </cols>
  <sheetData>
    <row r="1" spans="1:14" x14ac:dyDescent="0.4">
      <c r="B1" s="3" t="s">
        <v>45</v>
      </c>
      <c r="C1" s="1" t="s">
        <v>1</v>
      </c>
    </row>
    <row r="2" spans="1:14" ht="18.75" customHeight="1" x14ac:dyDescent="0.4">
      <c r="B2" s="3" t="s">
        <v>94</v>
      </c>
      <c r="C2" s="1" t="s">
        <v>46</v>
      </c>
    </row>
    <row r="3" spans="1:14" x14ac:dyDescent="0.4">
      <c r="B3" s="3" t="s">
        <v>86</v>
      </c>
      <c r="C3" s="1">
        <v>184</v>
      </c>
    </row>
    <row r="4" spans="1:14" x14ac:dyDescent="0.4">
      <c r="B4" s="3" t="s">
        <v>87</v>
      </c>
      <c r="C4" s="1"/>
      <c r="D4" t="s">
        <v>93</v>
      </c>
    </row>
    <row r="5" spans="1:14" ht="18.75" customHeight="1" x14ac:dyDescent="0.4">
      <c r="B5" s="3" t="s">
        <v>88</v>
      </c>
      <c r="C5" s="1"/>
      <c r="D5" t="s">
        <v>93</v>
      </c>
    </row>
    <row r="6" spans="1:14" x14ac:dyDescent="0.4">
      <c r="B6" s="3" t="s">
        <v>89</v>
      </c>
      <c r="C6" s="1" t="s">
        <v>91</v>
      </c>
    </row>
    <row r="7" spans="1:14" x14ac:dyDescent="0.4">
      <c r="B7" s="3" t="s">
        <v>90</v>
      </c>
      <c r="C7" s="1" t="s">
        <v>92</v>
      </c>
    </row>
    <row r="9" spans="1:14" x14ac:dyDescent="0.4">
      <c r="A9" t="s">
        <v>102</v>
      </c>
    </row>
    <row r="10" spans="1:14" x14ac:dyDescent="0.4">
      <c r="A10" s="2"/>
      <c r="B10" s="2" t="s">
        <v>97</v>
      </c>
      <c r="C10" s="2" t="s">
        <v>4</v>
      </c>
      <c r="D10" s="2" t="s">
        <v>28</v>
      </c>
      <c r="E10" s="15" t="s">
        <v>191</v>
      </c>
      <c r="F10" s="2" t="s">
        <v>22</v>
      </c>
      <c r="I10" s="4"/>
      <c r="J10" s="4" t="s">
        <v>99</v>
      </c>
      <c r="K10" s="4" t="s">
        <v>24</v>
      </c>
      <c r="L10" s="4" t="s">
        <v>28</v>
      </c>
      <c r="M10" s="16" t="s">
        <v>192</v>
      </c>
      <c r="N10" s="4" t="s">
        <v>22</v>
      </c>
    </row>
    <row r="11" spans="1:14" x14ac:dyDescent="0.4">
      <c r="A11" s="1">
        <v>1</v>
      </c>
      <c r="B11" s="1" t="s">
        <v>34</v>
      </c>
      <c r="C11" s="1" t="s">
        <v>34</v>
      </c>
      <c r="D11" s="1" t="s">
        <v>29</v>
      </c>
      <c r="E11" s="1">
        <v>220012</v>
      </c>
      <c r="F11" s="1"/>
      <c r="I11" s="1">
        <v>1</v>
      </c>
      <c r="J11" s="1" t="s">
        <v>41</v>
      </c>
      <c r="K11" s="1" t="s">
        <v>41</v>
      </c>
      <c r="L11" s="1" t="s">
        <v>30</v>
      </c>
      <c r="M11" s="1">
        <v>130018</v>
      </c>
      <c r="N11" s="6" t="s">
        <v>134</v>
      </c>
    </row>
    <row r="12" spans="1:14" x14ac:dyDescent="0.4">
      <c r="A12" s="1">
        <f>A11+1</f>
        <v>2</v>
      </c>
      <c r="B12" s="1" t="s">
        <v>35</v>
      </c>
      <c r="C12" s="1" t="s">
        <v>35</v>
      </c>
      <c r="D12" s="1" t="s">
        <v>29</v>
      </c>
      <c r="E12" s="1">
        <v>220128</v>
      </c>
      <c r="F12" s="1"/>
      <c r="I12" s="1">
        <f>I11+1</f>
        <v>2</v>
      </c>
      <c r="J12" s="7" t="s">
        <v>42</v>
      </c>
      <c r="K12" s="8" t="s">
        <v>42</v>
      </c>
      <c r="L12" s="8" t="s">
        <v>30</v>
      </c>
      <c r="M12" s="8"/>
      <c r="N12" s="8" t="s">
        <v>44</v>
      </c>
    </row>
    <row r="13" spans="1:14" x14ac:dyDescent="0.4">
      <c r="A13" s="1">
        <f t="shared" ref="A13:A18" si="0">A12+1</f>
        <v>3</v>
      </c>
      <c r="B13" s="1" t="s">
        <v>36</v>
      </c>
      <c r="C13" s="1" t="s">
        <v>36</v>
      </c>
      <c r="D13" s="1" t="s">
        <v>29</v>
      </c>
      <c r="E13" s="1">
        <v>220134</v>
      </c>
      <c r="F13" s="1"/>
      <c r="I13" s="1">
        <f>I12+1</f>
        <v>3</v>
      </c>
      <c r="J13" s="1" t="s">
        <v>33</v>
      </c>
      <c r="K13" s="1"/>
      <c r="L13" s="1" t="s">
        <v>31</v>
      </c>
      <c r="M13" s="1">
        <v>140011</v>
      </c>
      <c r="N13" s="1" t="s">
        <v>137</v>
      </c>
    </row>
    <row r="14" spans="1:14" x14ac:dyDescent="0.4">
      <c r="A14" s="1">
        <f t="shared" si="0"/>
        <v>4</v>
      </c>
      <c r="B14" s="1" t="s">
        <v>37</v>
      </c>
      <c r="C14" s="1" t="s">
        <v>131</v>
      </c>
      <c r="D14" s="1" t="s">
        <v>29</v>
      </c>
      <c r="E14" s="1">
        <v>220130</v>
      </c>
      <c r="F14" s="1"/>
      <c r="I14" s="1">
        <f>I13+1</f>
        <v>4</v>
      </c>
      <c r="J14" s="1"/>
      <c r="K14" s="1"/>
      <c r="L14" s="1"/>
      <c r="M14" s="1"/>
      <c r="N14" s="1"/>
    </row>
    <row r="15" spans="1:14" x14ac:dyDescent="0.4">
      <c r="A15" s="1">
        <f t="shared" si="0"/>
        <v>5</v>
      </c>
      <c r="B15" s="1" t="s">
        <v>38</v>
      </c>
      <c r="C15" s="1" t="s">
        <v>38</v>
      </c>
      <c r="D15" s="1" t="s">
        <v>29</v>
      </c>
      <c r="E15" s="1">
        <v>220131</v>
      </c>
      <c r="F15" s="1"/>
    </row>
    <row r="16" spans="1:14" x14ac:dyDescent="0.4">
      <c r="A16" s="1">
        <f t="shared" si="0"/>
        <v>6</v>
      </c>
      <c r="B16" s="1" t="s">
        <v>39</v>
      </c>
      <c r="C16" s="1" t="s">
        <v>132</v>
      </c>
      <c r="D16" s="1" t="s">
        <v>29</v>
      </c>
      <c r="E16" s="1">
        <v>220007</v>
      </c>
      <c r="F16" s="1"/>
    </row>
    <row r="17" spans="1:14" x14ac:dyDescent="0.4">
      <c r="A17" s="1">
        <f t="shared" si="0"/>
        <v>7</v>
      </c>
      <c r="B17" s="1" t="s">
        <v>40</v>
      </c>
      <c r="C17" s="1" t="s">
        <v>6</v>
      </c>
      <c r="D17" s="1" t="s">
        <v>29</v>
      </c>
      <c r="E17" s="1">
        <v>220010</v>
      </c>
      <c r="F17" s="1" t="s">
        <v>137</v>
      </c>
    </row>
    <row r="18" spans="1:14" x14ac:dyDescent="0.4">
      <c r="A18" s="1">
        <f t="shared" si="0"/>
        <v>8</v>
      </c>
      <c r="B18" s="1" t="s">
        <v>17</v>
      </c>
      <c r="C18" s="1" t="s">
        <v>133</v>
      </c>
      <c r="D18" s="1" t="s">
        <v>29</v>
      </c>
      <c r="E18" s="1">
        <v>220107</v>
      </c>
      <c r="F18" s="6" t="s">
        <v>136</v>
      </c>
    </row>
    <row r="21" spans="1:14" x14ac:dyDescent="0.4">
      <c r="A21" t="s">
        <v>103</v>
      </c>
    </row>
    <row r="22" spans="1:14" x14ac:dyDescent="0.4">
      <c r="A22" s="2"/>
      <c r="B22" s="2" t="s">
        <v>98</v>
      </c>
      <c r="C22" s="2" t="s">
        <v>4</v>
      </c>
      <c r="D22" s="2" t="s">
        <v>28</v>
      </c>
      <c r="E22" s="15" t="s">
        <v>191</v>
      </c>
      <c r="F22" s="2" t="s">
        <v>22</v>
      </c>
      <c r="I22" s="4"/>
      <c r="J22" s="4" t="s">
        <v>100</v>
      </c>
      <c r="K22" s="4" t="s">
        <v>24</v>
      </c>
      <c r="L22" s="4" t="s">
        <v>28</v>
      </c>
      <c r="M22" s="16" t="s">
        <v>192</v>
      </c>
      <c r="N22" s="4" t="s">
        <v>22</v>
      </c>
    </row>
    <row r="23" spans="1:14" x14ac:dyDescent="0.4">
      <c r="A23" s="1">
        <v>1</v>
      </c>
      <c r="B23" s="1" t="s">
        <v>43</v>
      </c>
      <c r="C23" s="1" t="s">
        <v>43</v>
      </c>
      <c r="D23" s="1" t="s">
        <v>30</v>
      </c>
      <c r="E23" s="1">
        <v>130039</v>
      </c>
      <c r="F23" s="6" t="s">
        <v>136</v>
      </c>
      <c r="I23" s="1">
        <v>1</v>
      </c>
      <c r="J23" s="1" t="s">
        <v>34</v>
      </c>
      <c r="K23" s="1" t="s">
        <v>34</v>
      </c>
      <c r="L23" s="1" t="s">
        <v>29</v>
      </c>
      <c r="M23" s="1">
        <v>220012</v>
      </c>
      <c r="N23" s="1"/>
    </row>
    <row r="24" spans="1:14" x14ac:dyDescent="0.4">
      <c r="A24" s="1">
        <f>A23+1</f>
        <v>2</v>
      </c>
      <c r="B24" s="1" t="s">
        <v>33</v>
      </c>
      <c r="C24" s="1"/>
      <c r="D24" s="1" t="s">
        <v>31</v>
      </c>
      <c r="E24" s="1">
        <v>140011</v>
      </c>
      <c r="F24" s="1" t="s">
        <v>137</v>
      </c>
      <c r="I24" s="1">
        <f>I23+1</f>
        <v>2</v>
      </c>
      <c r="J24" s="1" t="s">
        <v>35</v>
      </c>
      <c r="K24" s="1" t="s">
        <v>35</v>
      </c>
      <c r="L24" s="1" t="s">
        <v>29</v>
      </c>
      <c r="M24" s="1">
        <v>220128</v>
      </c>
      <c r="N24" s="1"/>
    </row>
    <row r="25" spans="1:14" x14ac:dyDescent="0.4">
      <c r="I25" s="1">
        <f t="shared" ref="I25:I30" si="1">I24+1</f>
        <v>3</v>
      </c>
      <c r="J25" s="1" t="s">
        <v>36</v>
      </c>
      <c r="K25" s="1" t="s">
        <v>36</v>
      </c>
      <c r="L25" s="1" t="s">
        <v>29</v>
      </c>
      <c r="M25" s="1">
        <v>220134</v>
      </c>
      <c r="N25" s="1"/>
    </row>
    <row r="26" spans="1:14" x14ac:dyDescent="0.4">
      <c r="I26" s="1">
        <f t="shared" si="1"/>
        <v>4</v>
      </c>
      <c r="J26" s="1" t="s">
        <v>37</v>
      </c>
      <c r="K26" s="1" t="s">
        <v>131</v>
      </c>
      <c r="L26" s="1" t="s">
        <v>29</v>
      </c>
      <c r="M26" s="1">
        <v>220130</v>
      </c>
      <c r="N26" s="1"/>
    </row>
    <row r="27" spans="1:14" x14ac:dyDescent="0.4">
      <c r="I27" s="1">
        <f t="shared" si="1"/>
        <v>5</v>
      </c>
      <c r="J27" s="1" t="s">
        <v>38</v>
      </c>
      <c r="K27" s="1" t="s">
        <v>38</v>
      </c>
      <c r="L27" s="1" t="s">
        <v>29</v>
      </c>
      <c r="M27" s="1">
        <v>220131</v>
      </c>
      <c r="N27" s="1"/>
    </row>
    <row r="28" spans="1:14" x14ac:dyDescent="0.4">
      <c r="I28" s="1">
        <f t="shared" si="1"/>
        <v>6</v>
      </c>
      <c r="J28" s="54" t="s">
        <v>132</v>
      </c>
      <c r="K28" s="1" t="s">
        <v>132</v>
      </c>
      <c r="L28" s="1" t="s">
        <v>29</v>
      </c>
      <c r="M28" s="1">
        <v>220007</v>
      </c>
      <c r="N28" s="1"/>
    </row>
    <row r="29" spans="1:14" x14ac:dyDescent="0.4">
      <c r="I29" s="1">
        <f t="shared" si="1"/>
        <v>7</v>
      </c>
      <c r="J29" s="54" t="s">
        <v>230</v>
      </c>
      <c r="K29" s="1" t="s">
        <v>6</v>
      </c>
      <c r="L29" s="1" t="s">
        <v>29</v>
      </c>
      <c r="M29" s="1">
        <v>220010</v>
      </c>
      <c r="N29" s="1" t="s">
        <v>137</v>
      </c>
    </row>
    <row r="30" spans="1:14" x14ac:dyDescent="0.4">
      <c r="I30" s="1">
        <f t="shared" si="1"/>
        <v>8</v>
      </c>
      <c r="J30" s="1" t="s">
        <v>60</v>
      </c>
      <c r="K30" s="1" t="s">
        <v>101</v>
      </c>
      <c r="L30" s="1" t="s">
        <v>29</v>
      </c>
      <c r="M30" s="1">
        <v>220104</v>
      </c>
      <c r="N30" s="6" t="s">
        <v>134</v>
      </c>
    </row>
  </sheetData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9A5B-D912-4FBD-BF23-B6CA8D5EF90D}">
  <dimension ref="A1:J27"/>
  <sheetViews>
    <sheetView workbookViewId="0">
      <selection activeCell="H14" sqref="H14"/>
    </sheetView>
  </sheetViews>
  <sheetFormatPr defaultRowHeight="18.75" x14ac:dyDescent="0.4"/>
  <cols>
    <col min="1" max="1" width="2.5" bestFit="1" customWidth="1"/>
    <col min="2" max="2" width="27.625" bestFit="1" customWidth="1"/>
    <col min="3" max="3" width="19.25" bestFit="1" customWidth="1"/>
    <col min="4" max="4" width="15.125" bestFit="1" customWidth="1"/>
    <col min="5" max="6" width="8.125" customWidth="1"/>
    <col min="7" max="7" width="2.5" bestFit="1" customWidth="1"/>
    <col min="8" max="8" width="38.25" bestFit="1" customWidth="1"/>
    <col min="9" max="9" width="26.75" bestFit="1" customWidth="1"/>
    <col min="10" max="10" width="13" bestFit="1" customWidth="1"/>
  </cols>
  <sheetData>
    <row r="1" spans="1:10" x14ac:dyDescent="0.4">
      <c r="B1" s="3" t="s">
        <v>45</v>
      </c>
      <c r="C1" s="1" t="s">
        <v>68</v>
      </c>
      <c r="E1" t="s">
        <v>130</v>
      </c>
    </row>
    <row r="2" spans="1:10" x14ac:dyDescent="0.4">
      <c r="B2" s="3" t="s">
        <v>94</v>
      </c>
      <c r="C2" s="1" t="s">
        <v>48</v>
      </c>
      <c r="H2" s="28" t="s">
        <v>179</v>
      </c>
      <c r="I2" s="28"/>
      <c r="J2" s="28"/>
    </row>
    <row r="3" spans="1:10" x14ac:dyDescent="0.4">
      <c r="B3" s="3" t="s">
        <v>47</v>
      </c>
      <c r="C3" s="1">
        <v>130073</v>
      </c>
      <c r="H3" s="41" t="s">
        <v>184</v>
      </c>
      <c r="I3" s="42"/>
      <c r="J3" s="42"/>
    </row>
    <row r="4" spans="1:10" x14ac:dyDescent="0.4">
      <c r="B4" s="3" t="s">
        <v>163</v>
      </c>
      <c r="C4" s="1">
        <v>2206</v>
      </c>
      <c r="D4" t="s">
        <v>164</v>
      </c>
      <c r="H4" s="42"/>
      <c r="I4" s="42"/>
      <c r="J4" s="42"/>
    </row>
    <row r="5" spans="1:10" x14ac:dyDescent="0.4">
      <c r="B5" s="3" t="s">
        <v>50</v>
      </c>
      <c r="C5" s="5" t="s">
        <v>51</v>
      </c>
      <c r="H5" s="42"/>
      <c r="I5" s="42"/>
      <c r="J5" s="42"/>
    </row>
    <row r="6" spans="1:10" x14ac:dyDescent="0.4">
      <c r="B6" s="3" t="s">
        <v>180</v>
      </c>
      <c r="C6" s="5" t="s">
        <v>181</v>
      </c>
    </row>
    <row r="7" spans="1:10" x14ac:dyDescent="0.4">
      <c r="B7" s="3" t="s">
        <v>182</v>
      </c>
      <c r="C7" s="5" t="s">
        <v>183</v>
      </c>
    </row>
    <row r="9" spans="1:10" x14ac:dyDescent="0.4">
      <c r="A9" t="s">
        <v>102</v>
      </c>
    </row>
    <row r="10" spans="1:10" x14ac:dyDescent="0.4">
      <c r="A10" s="2"/>
      <c r="B10" s="2" t="s">
        <v>97</v>
      </c>
      <c r="C10" s="2" t="s">
        <v>4</v>
      </c>
      <c r="D10" s="2" t="s">
        <v>22</v>
      </c>
      <c r="G10" s="4"/>
      <c r="H10" s="4" t="s">
        <v>99</v>
      </c>
      <c r="I10" s="4" t="s">
        <v>24</v>
      </c>
      <c r="J10" s="4" t="s">
        <v>22</v>
      </c>
    </row>
    <row r="11" spans="1:10" x14ac:dyDescent="0.4">
      <c r="A11" s="1">
        <v>1</v>
      </c>
      <c r="B11" s="1" t="s">
        <v>69</v>
      </c>
      <c r="C11" s="1" t="s">
        <v>75</v>
      </c>
      <c r="D11" s="1"/>
      <c r="G11" s="1">
        <v>1</v>
      </c>
      <c r="H11" s="1" t="s">
        <v>26</v>
      </c>
      <c r="I11" s="1" t="s">
        <v>26</v>
      </c>
      <c r="J11" s="1"/>
    </row>
    <row r="12" spans="1:10" x14ac:dyDescent="0.4">
      <c r="A12" s="1">
        <f>A11+1</f>
        <v>2</v>
      </c>
      <c r="B12" s="1" t="s">
        <v>70</v>
      </c>
      <c r="C12" s="1" t="s">
        <v>70</v>
      </c>
      <c r="D12" s="1"/>
    </row>
    <row r="13" spans="1:10" x14ac:dyDescent="0.4">
      <c r="A13" s="1">
        <f t="shared" ref="A13:A16" si="0">A12+1</f>
        <v>3</v>
      </c>
      <c r="B13" s="1" t="s">
        <v>71</v>
      </c>
      <c r="C13" s="1" t="s">
        <v>71</v>
      </c>
      <c r="D13" s="1"/>
    </row>
    <row r="14" spans="1:10" x14ac:dyDescent="0.4">
      <c r="A14" s="1">
        <f t="shared" si="0"/>
        <v>4</v>
      </c>
      <c r="B14" s="1" t="s">
        <v>72</v>
      </c>
      <c r="C14" s="1" t="s">
        <v>72</v>
      </c>
      <c r="D14" s="1"/>
    </row>
    <row r="15" spans="1:10" x14ac:dyDescent="0.4">
      <c r="A15" s="1">
        <f t="shared" si="0"/>
        <v>5</v>
      </c>
      <c r="B15" s="1" t="s">
        <v>73</v>
      </c>
      <c r="C15" s="1" t="s">
        <v>73</v>
      </c>
      <c r="D15" s="1"/>
    </row>
    <row r="16" spans="1:10" x14ac:dyDescent="0.4">
      <c r="A16" s="1">
        <f t="shared" si="0"/>
        <v>6</v>
      </c>
      <c r="B16" s="1" t="s">
        <v>74</v>
      </c>
      <c r="C16" s="1" t="s">
        <v>74</v>
      </c>
      <c r="D16" s="1"/>
    </row>
    <row r="20" spans="1:10" x14ac:dyDescent="0.4">
      <c r="A20" t="s">
        <v>103</v>
      </c>
    </row>
    <row r="21" spans="1:10" x14ac:dyDescent="0.4">
      <c r="A21" s="2"/>
      <c r="B21" s="2" t="s">
        <v>98</v>
      </c>
      <c r="C21" s="2" t="s">
        <v>4</v>
      </c>
      <c r="D21" s="2" t="s">
        <v>22</v>
      </c>
      <c r="G21" s="4"/>
      <c r="H21" s="4" t="s">
        <v>100</v>
      </c>
      <c r="I21" s="4" t="s">
        <v>24</v>
      </c>
      <c r="J21" s="4" t="s">
        <v>22</v>
      </c>
    </row>
    <row r="22" spans="1:10" x14ac:dyDescent="0.4">
      <c r="A22" s="1">
        <v>1</v>
      </c>
      <c r="B22" s="1" t="s">
        <v>26</v>
      </c>
      <c r="C22" s="1" t="s">
        <v>26</v>
      </c>
      <c r="D22" s="1"/>
      <c r="G22" s="1">
        <v>1</v>
      </c>
      <c r="H22" s="1" t="s">
        <v>69</v>
      </c>
      <c r="I22" s="1" t="s">
        <v>75</v>
      </c>
      <c r="J22" s="1"/>
    </row>
    <row r="23" spans="1:10" x14ac:dyDescent="0.4">
      <c r="G23" s="1">
        <f>G22+1</f>
        <v>2</v>
      </c>
      <c r="H23" s="1" t="s">
        <v>70</v>
      </c>
      <c r="I23" s="1" t="s">
        <v>70</v>
      </c>
      <c r="J23" s="1"/>
    </row>
    <row r="24" spans="1:10" x14ac:dyDescent="0.4">
      <c r="G24" s="1">
        <f t="shared" ref="G24:G27" si="1">G23+1</f>
        <v>3</v>
      </c>
      <c r="H24" s="1" t="s">
        <v>71</v>
      </c>
      <c r="I24" s="1" t="s">
        <v>71</v>
      </c>
      <c r="J24" s="1"/>
    </row>
    <row r="25" spans="1:10" x14ac:dyDescent="0.4">
      <c r="G25" s="1">
        <f t="shared" si="1"/>
        <v>4</v>
      </c>
      <c r="H25" s="1" t="s">
        <v>72</v>
      </c>
      <c r="I25" s="1" t="s">
        <v>72</v>
      </c>
      <c r="J25" s="1"/>
    </row>
    <row r="26" spans="1:10" x14ac:dyDescent="0.4">
      <c r="G26" s="1">
        <f t="shared" si="1"/>
        <v>5</v>
      </c>
      <c r="H26" s="1" t="s">
        <v>73</v>
      </c>
      <c r="I26" s="1" t="s">
        <v>73</v>
      </c>
      <c r="J26" s="1"/>
    </row>
    <row r="27" spans="1:10" x14ac:dyDescent="0.4">
      <c r="G27" s="1">
        <f t="shared" si="1"/>
        <v>6</v>
      </c>
      <c r="H27" s="1" t="s">
        <v>74</v>
      </c>
      <c r="I27" s="1" t="s">
        <v>74</v>
      </c>
      <c r="J27" s="1"/>
    </row>
  </sheetData>
  <mergeCells count="2">
    <mergeCell ref="H3:J5"/>
    <mergeCell ref="H2:J2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EDA9-DC00-4AE6-8FFF-81F25C14A6FF}">
  <sheetPr>
    <tabColor rgb="FFFF0000"/>
  </sheetPr>
  <dimension ref="A1:J28"/>
  <sheetViews>
    <sheetView topLeftCell="A9" workbookViewId="0">
      <selection activeCell="H21" sqref="H21"/>
    </sheetView>
  </sheetViews>
  <sheetFormatPr defaultRowHeight="18.75" x14ac:dyDescent="0.4"/>
  <cols>
    <col min="1" max="1" width="2.5" bestFit="1" customWidth="1"/>
    <col min="2" max="2" width="33.875" bestFit="1" customWidth="1"/>
    <col min="3" max="3" width="19.25" bestFit="1" customWidth="1"/>
    <col min="4" max="4" width="15.125" bestFit="1" customWidth="1"/>
    <col min="5" max="6" width="8.125" customWidth="1"/>
    <col min="7" max="7" width="2.5" bestFit="1" customWidth="1"/>
    <col min="8" max="8" width="38.25" bestFit="1" customWidth="1"/>
    <col min="9" max="9" width="17.25" bestFit="1" customWidth="1"/>
    <col min="10" max="10" width="13" bestFit="1" customWidth="1"/>
  </cols>
  <sheetData>
    <row r="1" spans="1:10" x14ac:dyDescent="0.4">
      <c r="B1" s="3" t="s">
        <v>45</v>
      </c>
      <c r="C1" s="1" t="s">
        <v>49</v>
      </c>
    </row>
    <row r="2" spans="1:10" x14ac:dyDescent="0.4">
      <c r="B2" s="3" t="s">
        <v>94</v>
      </c>
      <c r="C2" s="1" t="s">
        <v>48</v>
      </c>
    </row>
    <row r="3" spans="1:10" x14ac:dyDescent="0.4">
      <c r="B3" s="3" t="s">
        <v>47</v>
      </c>
      <c r="C3" s="1">
        <v>220007</v>
      </c>
    </row>
    <row r="4" spans="1:10" x14ac:dyDescent="0.4">
      <c r="B4" s="3" t="s">
        <v>163</v>
      </c>
      <c r="C4" s="1">
        <v>2206</v>
      </c>
      <c r="D4" t="s">
        <v>164</v>
      </c>
    </row>
    <row r="5" spans="1:10" x14ac:dyDescent="0.4">
      <c r="B5" s="3" t="s">
        <v>50</v>
      </c>
      <c r="C5" s="5" t="s">
        <v>51</v>
      </c>
    </row>
    <row r="7" spans="1:10" x14ac:dyDescent="0.4">
      <c r="A7" t="s">
        <v>102</v>
      </c>
    </row>
    <row r="8" spans="1:10" x14ac:dyDescent="0.4">
      <c r="A8" s="2"/>
      <c r="B8" s="2" t="s">
        <v>97</v>
      </c>
      <c r="C8" s="2" t="s">
        <v>4</v>
      </c>
      <c r="D8" s="2" t="s">
        <v>22</v>
      </c>
      <c r="G8" s="4"/>
      <c r="H8" s="4" t="s">
        <v>99</v>
      </c>
      <c r="I8" s="4" t="s">
        <v>24</v>
      </c>
      <c r="J8" s="4" t="s">
        <v>22</v>
      </c>
    </row>
    <row r="9" spans="1:10" x14ac:dyDescent="0.4">
      <c r="A9" s="1">
        <v>1</v>
      </c>
      <c r="B9" s="1" t="s">
        <v>52</v>
      </c>
      <c r="C9" s="1" t="s">
        <v>53</v>
      </c>
      <c r="D9" s="1"/>
      <c r="G9" s="1">
        <v>1</v>
      </c>
      <c r="H9" s="1" t="s">
        <v>67</v>
      </c>
      <c r="I9" s="1" t="s">
        <v>61</v>
      </c>
      <c r="J9" s="1"/>
    </row>
    <row r="10" spans="1:10" x14ac:dyDescent="0.4">
      <c r="A10" s="1">
        <f>A9+1</f>
        <v>2</v>
      </c>
      <c r="B10" s="1" t="s">
        <v>55</v>
      </c>
      <c r="C10" s="1" t="s">
        <v>54</v>
      </c>
      <c r="D10" s="1"/>
      <c r="G10" s="1">
        <f>G9+1</f>
        <v>2</v>
      </c>
      <c r="H10" s="1" t="s">
        <v>65</v>
      </c>
      <c r="I10" s="1" t="s">
        <v>62</v>
      </c>
      <c r="J10" s="1"/>
    </row>
    <row r="11" spans="1:10" x14ac:dyDescent="0.4">
      <c r="A11" s="1">
        <f t="shared" ref="A11:A14" si="0">A10+1</f>
        <v>3</v>
      </c>
      <c r="B11" s="1" t="s">
        <v>12</v>
      </c>
      <c r="C11" s="1" t="s">
        <v>12</v>
      </c>
      <c r="D11" s="1"/>
      <c r="G11" s="1">
        <f t="shared" ref="G11:G12" si="1">G10+1</f>
        <v>3</v>
      </c>
      <c r="H11" s="1" t="s">
        <v>66</v>
      </c>
      <c r="I11" s="1" t="s">
        <v>63</v>
      </c>
      <c r="J11" s="1"/>
    </row>
    <row r="12" spans="1:10" x14ac:dyDescent="0.4">
      <c r="A12" s="1">
        <f t="shared" si="0"/>
        <v>4</v>
      </c>
      <c r="B12" s="1" t="s">
        <v>13</v>
      </c>
      <c r="C12" s="1" t="s">
        <v>13</v>
      </c>
      <c r="D12" s="1"/>
      <c r="G12" s="1">
        <f t="shared" si="1"/>
        <v>4</v>
      </c>
      <c r="H12" s="1" t="s">
        <v>64</v>
      </c>
      <c r="I12" s="1" t="s">
        <v>64</v>
      </c>
      <c r="J12" s="1"/>
    </row>
    <row r="13" spans="1:10" x14ac:dyDescent="0.4">
      <c r="A13" s="1">
        <f t="shared" si="0"/>
        <v>5</v>
      </c>
      <c r="B13" s="1" t="s">
        <v>14</v>
      </c>
      <c r="C13" s="1" t="s">
        <v>14</v>
      </c>
      <c r="D13" s="1"/>
    </row>
    <row r="14" spans="1:10" x14ac:dyDescent="0.4">
      <c r="A14" s="1">
        <f t="shared" si="0"/>
        <v>6</v>
      </c>
      <c r="B14" s="1" t="s">
        <v>15</v>
      </c>
      <c r="C14" s="1" t="s">
        <v>15</v>
      </c>
      <c r="D14" s="1"/>
    </row>
    <row r="15" spans="1:10" x14ac:dyDescent="0.4">
      <c r="A15" s="1">
        <f t="shared" ref="A15:A16" si="2">A14+1</f>
        <v>7</v>
      </c>
      <c r="B15" s="1" t="s">
        <v>16</v>
      </c>
      <c r="C15" s="1" t="s">
        <v>16</v>
      </c>
      <c r="D15" s="1"/>
    </row>
    <row r="16" spans="1:10" x14ac:dyDescent="0.4">
      <c r="A16" s="1">
        <f t="shared" si="2"/>
        <v>8</v>
      </c>
      <c r="B16" s="1" t="s">
        <v>56</v>
      </c>
      <c r="C16" s="1" t="s">
        <v>56</v>
      </c>
      <c r="D16" s="1" t="s">
        <v>59</v>
      </c>
    </row>
    <row r="19" spans="1:10" x14ac:dyDescent="0.4">
      <c r="A19" t="s">
        <v>103</v>
      </c>
    </row>
    <row r="20" spans="1:10" x14ac:dyDescent="0.4">
      <c r="A20" s="2"/>
      <c r="B20" s="2" t="s">
        <v>98</v>
      </c>
      <c r="C20" s="2" t="s">
        <v>4</v>
      </c>
      <c r="D20" s="2" t="s">
        <v>22</v>
      </c>
      <c r="G20" s="4"/>
      <c r="H20" s="4" t="s">
        <v>100</v>
      </c>
      <c r="I20" s="4" t="s">
        <v>24</v>
      </c>
      <c r="J20" s="4" t="s">
        <v>22</v>
      </c>
    </row>
    <row r="21" spans="1:10" x14ac:dyDescent="0.4">
      <c r="A21" s="1">
        <v>1</v>
      </c>
      <c r="B21" s="1" t="s">
        <v>67</v>
      </c>
      <c r="C21" s="1" t="s">
        <v>61</v>
      </c>
      <c r="D21" s="1"/>
      <c r="G21" s="1">
        <v>1</v>
      </c>
      <c r="H21" s="55" t="s">
        <v>3</v>
      </c>
      <c r="I21" s="1" t="s">
        <v>53</v>
      </c>
      <c r="J21" s="1"/>
    </row>
    <row r="22" spans="1:10" x14ac:dyDescent="0.4">
      <c r="A22" s="1">
        <f>A21+1</f>
        <v>2</v>
      </c>
      <c r="B22" s="1" t="s">
        <v>65</v>
      </c>
      <c r="C22" s="1" t="s">
        <v>62</v>
      </c>
      <c r="D22" s="1"/>
      <c r="G22" s="1">
        <f>G21+1</f>
        <v>2</v>
      </c>
      <c r="H22" s="55" t="s">
        <v>54</v>
      </c>
      <c r="I22" s="1" t="s">
        <v>54</v>
      </c>
      <c r="J22" s="1"/>
    </row>
    <row r="23" spans="1:10" x14ac:dyDescent="0.4">
      <c r="A23" s="1">
        <f t="shared" ref="A23:A24" si="3">A22+1</f>
        <v>3</v>
      </c>
      <c r="B23" s="1" t="s">
        <v>66</v>
      </c>
      <c r="C23" s="1" t="s">
        <v>63</v>
      </c>
      <c r="D23" s="1"/>
      <c r="G23" s="1">
        <f t="shared" ref="G23:G28" si="4">G22+1</f>
        <v>3</v>
      </c>
      <c r="H23" s="1" t="s">
        <v>12</v>
      </c>
      <c r="I23" s="1" t="s">
        <v>12</v>
      </c>
      <c r="J23" s="1"/>
    </row>
    <row r="24" spans="1:10" x14ac:dyDescent="0.4">
      <c r="A24" s="1">
        <f t="shared" si="3"/>
        <v>4</v>
      </c>
      <c r="B24" s="1" t="s">
        <v>64</v>
      </c>
      <c r="C24" s="1" t="s">
        <v>64</v>
      </c>
      <c r="D24" s="1"/>
      <c r="G24" s="1">
        <f t="shared" si="4"/>
        <v>4</v>
      </c>
      <c r="H24" s="1" t="s">
        <v>13</v>
      </c>
      <c r="I24" s="1" t="s">
        <v>13</v>
      </c>
      <c r="J24" s="1"/>
    </row>
    <row r="25" spans="1:10" x14ac:dyDescent="0.4">
      <c r="G25" s="1">
        <f t="shared" si="4"/>
        <v>5</v>
      </c>
      <c r="H25" s="1" t="s">
        <v>14</v>
      </c>
      <c r="I25" s="1" t="s">
        <v>14</v>
      </c>
      <c r="J25" s="1"/>
    </row>
    <row r="26" spans="1:10" x14ac:dyDescent="0.4">
      <c r="G26" s="1">
        <f t="shared" si="4"/>
        <v>6</v>
      </c>
      <c r="H26" s="1" t="s">
        <v>15</v>
      </c>
      <c r="I26" s="1" t="s">
        <v>15</v>
      </c>
      <c r="J26" s="1"/>
    </row>
    <row r="27" spans="1:10" x14ac:dyDescent="0.4">
      <c r="G27" s="1">
        <f t="shared" si="4"/>
        <v>7</v>
      </c>
      <c r="H27" s="1" t="s">
        <v>16</v>
      </c>
      <c r="I27" s="1" t="s">
        <v>16</v>
      </c>
      <c r="J27" s="1"/>
    </row>
    <row r="28" spans="1:10" x14ac:dyDescent="0.4">
      <c r="G28" s="1">
        <f t="shared" si="4"/>
        <v>8</v>
      </c>
      <c r="H28" s="1" t="s">
        <v>60</v>
      </c>
      <c r="I28" s="1" t="s">
        <v>57</v>
      </c>
      <c r="J28" s="1" t="s">
        <v>58</v>
      </c>
    </row>
  </sheetData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9FE0-941A-4697-91D9-101063D8DF09}">
  <sheetPr>
    <tabColor rgb="FFFF0000"/>
  </sheetPr>
  <dimension ref="A1:J24"/>
  <sheetViews>
    <sheetView topLeftCell="A9" workbookViewId="0">
      <selection activeCell="H19" sqref="H19"/>
    </sheetView>
  </sheetViews>
  <sheetFormatPr defaultRowHeight="18.75" x14ac:dyDescent="0.4"/>
  <cols>
    <col min="1" max="1" width="4.25" customWidth="1"/>
    <col min="2" max="2" width="27.625" bestFit="1" customWidth="1"/>
    <col min="3" max="3" width="25.5" bestFit="1" customWidth="1"/>
    <col min="4" max="4" width="15.125" bestFit="1" customWidth="1"/>
    <col min="5" max="6" width="4.625" customWidth="1"/>
    <col min="7" max="7" width="3.5" customWidth="1"/>
    <col min="8" max="8" width="38.25" bestFit="1" customWidth="1"/>
    <col min="9" max="9" width="26.75" bestFit="1" customWidth="1"/>
    <col min="10" max="10" width="13" bestFit="1" customWidth="1"/>
  </cols>
  <sheetData>
    <row r="1" spans="1:10" x14ac:dyDescent="0.4">
      <c r="B1" s="3" t="s">
        <v>45</v>
      </c>
      <c r="C1" s="1" t="s">
        <v>120</v>
      </c>
    </row>
    <row r="2" spans="1:10" x14ac:dyDescent="0.4">
      <c r="B2" s="3" t="s">
        <v>94</v>
      </c>
      <c r="C2" s="1" t="s">
        <v>48</v>
      </c>
    </row>
    <row r="3" spans="1:10" x14ac:dyDescent="0.4">
      <c r="B3" s="3" t="s">
        <v>47</v>
      </c>
      <c r="C3" s="1">
        <v>150025</v>
      </c>
    </row>
    <row r="4" spans="1:10" x14ac:dyDescent="0.4">
      <c r="B4" s="3" t="s">
        <v>163</v>
      </c>
      <c r="C4" s="1">
        <v>2206</v>
      </c>
      <c r="D4" t="s">
        <v>164</v>
      </c>
    </row>
    <row r="5" spans="1:10" x14ac:dyDescent="0.4">
      <c r="B5" s="3" t="s">
        <v>50</v>
      </c>
      <c r="C5" s="5" t="s">
        <v>51</v>
      </c>
    </row>
    <row r="7" spans="1:10" x14ac:dyDescent="0.4">
      <c r="A7" t="s">
        <v>102</v>
      </c>
    </row>
    <row r="8" spans="1:10" x14ac:dyDescent="0.4">
      <c r="A8" s="2"/>
      <c r="B8" s="2" t="s">
        <v>97</v>
      </c>
      <c r="C8" s="2" t="s">
        <v>4</v>
      </c>
      <c r="D8" s="2" t="s">
        <v>22</v>
      </c>
      <c r="G8" s="4"/>
      <c r="H8" s="4" t="s">
        <v>99</v>
      </c>
      <c r="I8" s="4" t="s">
        <v>24</v>
      </c>
      <c r="J8" s="4" t="s">
        <v>22</v>
      </c>
    </row>
    <row r="9" spans="1:10" x14ac:dyDescent="0.4">
      <c r="A9" s="1">
        <v>1</v>
      </c>
      <c r="B9" s="1" t="s">
        <v>52</v>
      </c>
      <c r="C9" s="1" t="s">
        <v>122</v>
      </c>
      <c r="D9" s="1"/>
      <c r="G9" s="1">
        <v>1</v>
      </c>
      <c r="H9" s="1" t="s">
        <v>124</v>
      </c>
      <c r="I9" s="1" t="s">
        <v>124</v>
      </c>
      <c r="J9" s="1"/>
    </row>
    <row r="10" spans="1:10" x14ac:dyDescent="0.4">
      <c r="A10" s="1">
        <f>A9+1</f>
        <v>2</v>
      </c>
      <c r="B10" s="1" t="s">
        <v>54</v>
      </c>
      <c r="C10" s="1" t="s">
        <v>54</v>
      </c>
      <c r="D10" s="1"/>
      <c r="G10" s="1">
        <f>G9+1</f>
        <v>2</v>
      </c>
      <c r="H10" s="1" t="s">
        <v>125</v>
      </c>
      <c r="I10" s="1" t="s">
        <v>129</v>
      </c>
      <c r="J10" s="1"/>
    </row>
    <row r="11" spans="1:10" x14ac:dyDescent="0.4">
      <c r="A11" s="1">
        <f t="shared" ref="A11:A13" si="0">A10+1</f>
        <v>3</v>
      </c>
      <c r="B11" s="1" t="s">
        <v>12</v>
      </c>
      <c r="C11" s="1" t="s">
        <v>12</v>
      </c>
      <c r="D11" s="1"/>
      <c r="G11" s="1">
        <f>G10+1</f>
        <v>3</v>
      </c>
      <c r="H11" s="1" t="s">
        <v>126</v>
      </c>
      <c r="I11" s="1" t="s">
        <v>126</v>
      </c>
      <c r="J11" s="1"/>
    </row>
    <row r="12" spans="1:10" x14ac:dyDescent="0.4">
      <c r="A12" s="1">
        <f t="shared" si="0"/>
        <v>4</v>
      </c>
      <c r="B12" s="1" t="s">
        <v>13</v>
      </c>
      <c r="C12" s="1" t="s">
        <v>13</v>
      </c>
      <c r="D12" s="1"/>
      <c r="G12" s="1">
        <f t="shared" ref="G12:G14" si="1">G11+1</f>
        <v>4</v>
      </c>
      <c r="H12" s="1" t="s">
        <v>127</v>
      </c>
      <c r="I12" s="1" t="s">
        <v>127</v>
      </c>
      <c r="J12" s="1"/>
    </row>
    <row r="13" spans="1:10" x14ac:dyDescent="0.4">
      <c r="A13" s="1">
        <f t="shared" si="0"/>
        <v>5</v>
      </c>
      <c r="B13" s="1" t="s">
        <v>121</v>
      </c>
      <c r="C13" s="1" t="s">
        <v>121</v>
      </c>
      <c r="D13" s="1" t="s">
        <v>123</v>
      </c>
      <c r="G13" s="1">
        <f t="shared" si="1"/>
        <v>5</v>
      </c>
      <c r="H13" s="1" t="s">
        <v>128</v>
      </c>
      <c r="I13" s="1" t="s">
        <v>128</v>
      </c>
      <c r="J13" s="1"/>
    </row>
    <row r="14" spans="1:10" x14ac:dyDescent="0.4">
      <c r="G14" s="1">
        <f t="shared" si="1"/>
        <v>6</v>
      </c>
      <c r="H14" s="1" t="s">
        <v>121</v>
      </c>
      <c r="I14" s="1" t="s">
        <v>121</v>
      </c>
      <c r="J14" s="1" t="s">
        <v>123</v>
      </c>
    </row>
    <row r="17" spans="1:10" x14ac:dyDescent="0.4">
      <c r="A17" t="s">
        <v>103</v>
      </c>
    </row>
    <row r="18" spans="1:10" x14ac:dyDescent="0.4">
      <c r="A18" s="2"/>
      <c r="B18" s="2" t="s">
        <v>98</v>
      </c>
      <c r="C18" s="2" t="s">
        <v>4</v>
      </c>
      <c r="D18" s="2" t="s">
        <v>22</v>
      </c>
      <c r="G18" s="4"/>
      <c r="H18" s="4" t="s">
        <v>100</v>
      </c>
      <c r="I18" s="4" t="s">
        <v>24</v>
      </c>
      <c r="J18" s="4" t="s">
        <v>22</v>
      </c>
    </row>
    <row r="19" spans="1:10" x14ac:dyDescent="0.4">
      <c r="A19" s="1">
        <v>1</v>
      </c>
      <c r="B19" s="1" t="s">
        <v>124</v>
      </c>
      <c r="C19" s="1" t="s">
        <v>124</v>
      </c>
      <c r="D19" s="1"/>
      <c r="G19" s="1">
        <v>1</v>
      </c>
      <c r="H19" s="53" t="s">
        <v>3</v>
      </c>
      <c r="I19" s="1" t="s">
        <v>122</v>
      </c>
      <c r="J19" s="1"/>
    </row>
    <row r="20" spans="1:10" x14ac:dyDescent="0.4">
      <c r="A20" s="1">
        <f>A19+1</f>
        <v>2</v>
      </c>
      <c r="B20" s="1" t="s">
        <v>125</v>
      </c>
      <c r="C20" s="1" t="s">
        <v>129</v>
      </c>
      <c r="D20" s="1"/>
      <c r="G20" s="1">
        <f>G19+1</f>
        <v>2</v>
      </c>
      <c r="H20" s="1" t="s">
        <v>54</v>
      </c>
      <c r="I20" s="1" t="s">
        <v>54</v>
      </c>
      <c r="J20" s="1"/>
    </row>
    <row r="21" spans="1:10" x14ac:dyDescent="0.4">
      <c r="A21" s="1">
        <f>A20+1</f>
        <v>3</v>
      </c>
      <c r="B21" s="1" t="s">
        <v>126</v>
      </c>
      <c r="C21" s="1" t="s">
        <v>126</v>
      </c>
      <c r="D21" s="1"/>
      <c r="G21" s="1">
        <f t="shared" ref="G21:G23" si="2">G20+1</f>
        <v>3</v>
      </c>
      <c r="H21" s="1" t="s">
        <v>12</v>
      </c>
      <c r="I21" s="1" t="s">
        <v>12</v>
      </c>
      <c r="J21" s="1"/>
    </row>
    <row r="22" spans="1:10" x14ac:dyDescent="0.4">
      <c r="A22" s="1">
        <f t="shared" ref="A22:A24" si="3">A21+1</f>
        <v>4</v>
      </c>
      <c r="B22" s="1" t="s">
        <v>127</v>
      </c>
      <c r="C22" s="1" t="s">
        <v>127</v>
      </c>
      <c r="D22" s="1"/>
      <c r="G22" s="1">
        <f t="shared" si="2"/>
        <v>4</v>
      </c>
      <c r="H22" s="1" t="s">
        <v>13</v>
      </c>
      <c r="I22" s="1" t="s">
        <v>13</v>
      </c>
      <c r="J22" s="1"/>
    </row>
    <row r="23" spans="1:10" x14ac:dyDescent="0.4">
      <c r="A23" s="1">
        <f t="shared" si="3"/>
        <v>5</v>
      </c>
      <c r="B23" s="1" t="s">
        <v>128</v>
      </c>
      <c r="C23" s="1" t="s">
        <v>128</v>
      </c>
      <c r="D23" s="1"/>
      <c r="G23" s="1">
        <f t="shared" si="2"/>
        <v>5</v>
      </c>
      <c r="H23" s="1" t="s">
        <v>121</v>
      </c>
      <c r="I23" s="1" t="s">
        <v>121</v>
      </c>
      <c r="J23" s="1" t="s">
        <v>123</v>
      </c>
    </row>
    <row r="24" spans="1:10" x14ac:dyDescent="0.4">
      <c r="A24" s="1">
        <f t="shared" si="3"/>
        <v>6</v>
      </c>
      <c r="B24" s="1" t="s">
        <v>121</v>
      </c>
      <c r="C24" s="1" t="s">
        <v>121</v>
      </c>
      <c r="D24" s="1" t="s">
        <v>123</v>
      </c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E844-D6DD-4696-AAC2-63F3137783B1}">
  <sheetPr>
    <tabColor rgb="FFFF0000"/>
  </sheetPr>
  <dimension ref="A1:J32"/>
  <sheetViews>
    <sheetView topLeftCell="A17" workbookViewId="0">
      <selection activeCell="H32" sqref="H32"/>
    </sheetView>
  </sheetViews>
  <sheetFormatPr defaultRowHeight="18.75" x14ac:dyDescent="0.4"/>
  <cols>
    <col min="1" max="1" width="4.25" customWidth="1"/>
    <col min="2" max="2" width="27.625" bestFit="1" customWidth="1"/>
    <col min="3" max="3" width="25.5" bestFit="1" customWidth="1"/>
    <col min="4" max="4" width="15.125" bestFit="1" customWidth="1"/>
    <col min="5" max="6" width="4.625" customWidth="1"/>
    <col min="7" max="7" width="3.5" customWidth="1"/>
    <col min="8" max="8" width="38.25" bestFit="1" customWidth="1"/>
    <col min="9" max="9" width="26.75" bestFit="1" customWidth="1"/>
    <col min="10" max="10" width="13" bestFit="1" customWidth="1"/>
  </cols>
  <sheetData>
    <row r="1" spans="1:10" x14ac:dyDescent="0.4">
      <c r="B1" s="3" t="s">
        <v>45</v>
      </c>
      <c r="C1" s="1" t="s">
        <v>77</v>
      </c>
      <c r="H1" t="s">
        <v>76</v>
      </c>
    </row>
    <row r="2" spans="1:10" x14ac:dyDescent="0.4">
      <c r="B2" s="3" t="s">
        <v>94</v>
      </c>
      <c r="C2" s="1" t="s">
        <v>48</v>
      </c>
    </row>
    <row r="3" spans="1:10" x14ac:dyDescent="0.4">
      <c r="B3" s="3" t="s">
        <v>47</v>
      </c>
      <c r="C3" s="1">
        <v>220015</v>
      </c>
    </row>
    <row r="4" spans="1:10" x14ac:dyDescent="0.4">
      <c r="B4" s="3" t="s">
        <v>163</v>
      </c>
      <c r="C4" s="1">
        <v>2206</v>
      </c>
      <c r="D4" t="s">
        <v>164</v>
      </c>
    </row>
    <row r="5" spans="1:10" x14ac:dyDescent="0.4">
      <c r="B5" s="3" t="s">
        <v>50</v>
      </c>
      <c r="C5" s="5" t="s">
        <v>51</v>
      </c>
    </row>
    <row r="7" spans="1:10" x14ac:dyDescent="0.4">
      <c r="A7" t="s">
        <v>102</v>
      </c>
    </row>
    <row r="8" spans="1:10" x14ac:dyDescent="0.4">
      <c r="A8" s="2"/>
      <c r="B8" s="2" t="s">
        <v>97</v>
      </c>
      <c r="C8" s="2" t="s">
        <v>4</v>
      </c>
      <c r="D8" s="2" t="s">
        <v>22</v>
      </c>
      <c r="G8" s="4"/>
      <c r="H8" s="4" t="s">
        <v>99</v>
      </c>
      <c r="I8" s="4" t="s">
        <v>24</v>
      </c>
      <c r="J8" s="4" t="s">
        <v>22</v>
      </c>
    </row>
    <row r="9" spans="1:10" x14ac:dyDescent="0.4">
      <c r="A9" s="1">
        <v>1</v>
      </c>
      <c r="B9" s="1" t="s">
        <v>73</v>
      </c>
      <c r="C9" s="1" t="s">
        <v>73</v>
      </c>
      <c r="D9" s="1"/>
      <c r="G9" s="1">
        <v>1</v>
      </c>
      <c r="H9" s="1" t="s">
        <v>84</v>
      </c>
      <c r="I9" s="1" t="s">
        <v>84</v>
      </c>
      <c r="J9" s="1"/>
    </row>
    <row r="10" spans="1:10" x14ac:dyDescent="0.4">
      <c r="A10" s="1">
        <f>A9+1</f>
        <v>2</v>
      </c>
      <c r="B10" s="1" t="s">
        <v>78</v>
      </c>
      <c r="C10" s="1" t="s">
        <v>78</v>
      </c>
      <c r="D10" s="1"/>
      <c r="G10" s="1">
        <f>G9+1</f>
        <v>2</v>
      </c>
      <c r="H10" s="1" t="s">
        <v>83</v>
      </c>
      <c r="I10" s="1" t="s">
        <v>83</v>
      </c>
      <c r="J10" s="1"/>
    </row>
    <row r="11" spans="1:10" x14ac:dyDescent="0.4">
      <c r="A11" s="1">
        <f t="shared" ref="A11:A14" si="0">A10+1</f>
        <v>3</v>
      </c>
      <c r="B11" s="1" t="s">
        <v>79</v>
      </c>
      <c r="C11" s="1" t="s">
        <v>79</v>
      </c>
      <c r="D11" s="1"/>
      <c r="G11" s="1">
        <f>G10+1</f>
        <v>3</v>
      </c>
      <c r="H11" s="1" t="s">
        <v>64</v>
      </c>
      <c r="I11" s="1" t="s">
        <v>85</v>
      </c>
      <c r="J11" s="1"/>
    </row>
    <row r="12" spans="1:10" x14ac:dyDescent="0.4">
      <c r="A12" s="1">
        <f t="shared" si="0"/>
        <v>4</v>
      </c>
      <c r="B12" s="1" t="s">
        <v>8</v>
      </c>
      <c r="C12" s="1" t="s">
        <v>8</v>
      </c>
      <c r="D12" s="1"/>
    </row>
    <row r="13" spans="1:10" x14ac:dyDescent="0.4">
      <c r="A13" s="1">
        <f t="shared" si="0"/>
        <v>5</v>
      </c>
      <c r="B13" s="1" t="s">
        <v>52</v>
      </c>
      <c r="C13" s="1" t="s">
        <v>52</v>
      </c>
      <c r="D13" s="1"/>
    </row>
    <row r="14" spans="1:10" x14ac:dyDescent="0.4">
      <c r="A14" s="1">
        <f t="shared" si="0"/>
        <v>6</v>
      </c>
      <c r="B14" s="1" t="s">
        <v>54</v>
      </c>
      <c r="C14" s="1" t="s">
        <v>54</v>
      </c>
      <c r="D14" s="1"/>
    </row>
    <row r="15" spans="1:10" x14ac:dyDescent="0.4">
      <c r="A15" s="1">
        <f t="shared" ref="A15:A18" si="1">A14+1</f>
        <v>7</v>
      </c>
      <c r="B15" s="1" t="s">
        <v>80</v>
      </c>
      <c r="C15" s="1" t="s">
        <v>80</v>
      </c>
      <c r="D15" s="1"/>
    </row>
    <row r="16" spans="1:10" x14ac:dyDescent="0.4">
      <c r="A16" s="1">
        <f t="shared" si="1"/>
        <v>8</v>
      </c>
      <c r="B16" s="1" t="s">
        <v>81</v>
      </c>
      <c r="C16" s="1" t="s">
        <v>81</v>
      </c>
      <c r="D16" s="1"/>
    </row>
    <row r="17" spans="1:10" x14ac:dyDescent="0.4">
      <c r="A17" s="1">
        <f t="shared" si="1"/>
        <v>9</v>
      </c>
      <c r="B17" s="1" t="s">
        <v>82</v>
      </c>
      <c r="C17" s="1" t="s">
        <v>82</v>
      </c>
      <c r="D17" s="1"/>
    </row>
    <row r="18" spans="1:10" x14ac:dyDescent="0.4">
      <c r="A18" s="1">
        <f t="shared" si="1"/>
        <v>10</v>
      </c>
      <c r="B18" s="1" t="s">
        <v>56</v>
      </c>
      <c r="C18" s="1" t="s">
        <v>56</v>
      </c>
      <c r="D18" s="1" t="s">
        <v>59</v>
      </c>
    </row>
    <row r="21" spans="1:10" x14ac:dyDescent="0.4">
      <c r="A21" t="s">
        <v>103</v>
      </c>
    </row>
    <row r="22" spans="1:10" x14ac:dyDescent="0.4">
      <c r="A22" s="2"/>
      <c r="B22" s="2" t="s">
        <v>98</v>
      </c>
      <c r="C22" s="2" t="s">
        <v>4</v>
      </c>
      <c r="D22" s="2" t="s">
        <v>22</v>
      </c>
      <c r="G22" s="4"/>
      <c r="H22" s="4" t="s">
        <v>100</v>
      </c>
      <c r="I22" s="4" t="s">
        <v>24</v>
      </c>
      <c r="J22" s="4" t="s">
        <v>22</v>
      </c>
    </row>
    <row r="23" spans="1:10" x14ac:dyDescent="0.4">
      <c r="A23" s="1">
        <v>1</v>
      </c>
      <c r="B23" s="1" t="s">
        <v>84</v>
      </c>
      <c r="C23" s="1" t="s">
        <v>84</v>
      </c>
      <c r="D23" s="1"/>
      <c r="G23" s="1">
        <v>1</v>
      </c>
      <c r="H23" s="1" t="s">
        <v>73</v>
      </c>
      <c r="I23" s="1" t="s">
        <v>73</v>
      </c>
      <c r="J23" s="1"/>
    </row>
    <row r="24" spans="1:10" x14ac:dyDescent="0.4">
      <c r="A24" s="1">
        <f>A23+1</f>
        <v>2</v>
      </c>
      <c r="B24" s="1" t="s">
        <v>83</v>
      </c>
      <c r="C24" s="1" t="s">
        <v>83</v>
      </c>
      <c r="D24" s="1"/>
      <c r="G24" s="1">
        <f>G23+1</f>
        <v>2</v>
      </c>
      <c r="H24" s="1" t="s">
        <v>78</v>
      </c>
      <c r="I24" s="1" t="s">
        <v>78</v>
      </c>
      <c r="J24" s="1"/>
    </row>
    <row r="25" spans="1:10" x14ac:dyDescent="0.4">
      <c r="A25" s="1">
        <f>A24+1</f>
        <v>3</v>
      </c>
      <c r="B25" s="1" t="s">
        <v>64</v>
      </c>
      <c r="C25" s="1" t="s">
        <v>85</v>
      </c>
      <c r="D25" s="1"/>
      <c r="G25" s="1">
        <f t="shared" ref="G25:G32" si="2">G24+1</f>
        <v>3</v>
      </c>
      <c r="H25" s="1" t="s">
        <v>79</v>
      </c>
      <c r="I25" s="1" t="s">
        <v>79</v>
      </c>
      <c r="J25" s="1"/>
    </row>
    <row r="26" spans="1:10" x14ac:dyDescent="0.4">
      <c r="G26" s="1">
        <f t="shared" si="2"/>
        <v>4</v>
      </c>
      <c r="H26" s="1" t="s">
        <v>8</v>
      </c>
      <c r="I26" s="1" t="s">
        <v>8</v>
      </c>
      <c r="J26" s="1"/>
    </row>
    <row r="27" spans="1:10" x14ac:dyDescent="0.4">
      <c r="G27" s="1">
        <f t="shared" si="2"/>
        <v>5</v>
      </c>
      <c r="H27" s="54" t="s">
        <v>3</v>
      </c>
      <c r="I27" s="1" t="s">
        <v>52</v>
      </c>
      <c r="J27" s="1"/>
    </row>
    <row r="28" spans="1:10" x14ac:dyDescent="0.4">
      <c r="G28" s="1">
        <f t="shared" si="2"/>
        <v>6</v>
      </c>
      <c r="H28" s="1" t="s">
        <v>54</v>
      </c>
      <c r="I28" s="1" t="s">
        <v>54</v>
      </c>
      <c r="J28" s="1"/>
    </row>
    <row r="29" spans="1:10" x14ac:dyDescent="0.4">
      <c r="G29" s="1">
        <f t="shared" si="2"/>
        <v>7</v>
      </c>
      <c r="H29" s="1" t="s">
        <v>80</v>
      </c>
      <c r="I29" s="1" t="s">
        <v>80</v>
      </c>
      <c r="J29" s="1"/>
    </row>
    <row r="30" spans="1:10" x14ac:dyDescent="0.4">
      <c r="G30" s="1">
        <f t="shared" si="2"/>
        <v>8</v>
      </c>
      <c r="H30" s="1" t="s">
        <v>81</v>
      </c>
      <c r="I30" s="1" t="s">
        <v>81</v>
      </c>
      <c r="J30" s="1"/>
    </row>
    <row r="31" spans="1:10" x14ac:dyDescent="0.4">
      <c r="G31" s="1">
        <f t="shared" si="2"/>
        <v>9</v>
      </c>
      <c r="H31" s="1" t="s">
        <v>82</v>
      </c>
      <c r="I31" s="1" t="s">
        <v>82</v>
      </c>
      <c r="J31" s="1"/>
    </row>
    <row r="32" spans="1:10" x14ac:dyDescent="0.4">
      <c r="G32" s="1">
        <f t="shared" si="2"/>
        <v>10</v>
      </c>
      <c r="H32" s="1" t="s">
        <v>60</v>
      </c>
      <c r="I32" s="1" t="s">
        <v>57</v>
      </c>
      <c r="J32" s="1" t="s">
        <v>58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デザイン内容について</vt:lpstr>
      <vt:lpstr>選択肢</vt:lpstr>
      <vt:lpstr>フローチャート </vt:lpstr>
      <vt:lpstr>①静岡新宿線</vt:lpstr>
      <vt:lpstr>②東京清水線</vt:lpstr>
      <vt:lpstr>③相良渋谷線</vt:lpstr>
      <vt:lpstr>④静岡羽田空港線</vt:lpstr>
      <vt:lpstr>⑤静岡甲府線</vt:lpstr>
      <vt:lpstr>⑥ディズニー線</vt:lpstr>
      <vt:lpstr>⑦静岡大阪線</vt:lpstr>
      <vt:lpstr>（没）フローチャート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加奈</dc:creator>
  <cp:lastModifiedBy>森田 加奈</cp:lastModifiedBy>
  <cp:lastPrinted>2024-02-02T08:16:57Z</cp:lastPrinted>
  <dcterms:created xsi:type="dcterms:W3CDTF">2024-01-23T00:36:57Z</dcterms:created>
  <dcterms:modified xsi:type="dcterms:W3CDTF">2024-02-07T08:22:46Z</dcterms:modified>
</cp:coreProperties>
</file>